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tobrown/Desktop/"/>
    </mc:Choice>
  </mc:AlternateContent>
  <xr:revisionPtr revIDLastSave="0" documentId="13_ncr:1_{A27A69EE-5256-4B4A-A1A1-3C7443DFDB6C}" xr6:coauthVersionLast="36" xr6:coauthVersionMax="36" xr10:uidLastSave="{00000000-0000-0000-0000-000000000000}"/>
  <bookViews>
    <workbookView xWindow="1000" yWindow="460" windowWidth="39960" windowHeight="22580" activeTab="1" xr2:uid="{00000000-000D-0000-FFFF-FFFF00000000}"/>
  </bookViews>
  <sheets>
    <sheet name="1 Schedule &amp; Playoffs" sheetId="1" r:id="rId1"/>
    <sheet name="2 Groups &amp; Standings" sheetId="2" r:id="rId2"/>
    <sheet name="Logos" sheetId="3" r:id="rId3"/>
  </sheets>
  <definedNames>
    <definedName name="_xlnm.Print_Area" localSheetId="1">'2 Groups &amp; Standings'!$B$2:$V$39</definedName>
  </definedNames>
  <calcPr calcId="181029"/>
</workbook>
</file>

<file path=xl/calcChain.xml><?xml version="1.0" encoding="utf-8"?>
<calcChain xmlns="http://schemas.openxmlformats.org/spreadsheetml/2006/main">
  <c r="L36" i="2" l="1"/>
  <c r="L35" i="2"/>
  <c r="L34" i="2"/>
  <c r="L33" i="2"/>
  <c r="T31" i="2"/>
  <c r="Q31" i="2"/>
  <c r="T30" i="2"/>
  <c r="Q30" i="2"/>
  <c r="T29" i="2"/>
  <c r="Q29" i="2"/>
  <c r="L29" i="2"/>
  <c r="T28" i="2"/>
  <c r="Q28" i="2"/>
  <c r="L28" i="2"/>
  <c r="I28" i="2"/>
  <c r="T27" i="2"/>
  <c r="J34" i="2" s="1"/>
  <c r="Q27" i="2"/>
  <c r="J35" i="2" s="1"/>
  <c r="L27" i="2"/>
  <c r="T26" i="2"/>
  <c r="J33" i="2" s="1"/>
  <c r="Q26" i="2"/>
  <c r="J36" i="2" s="1"/>
  <c r="L26" i="2"/>
  <c r="T24" i="2"/>
  <c r="Q24" i="2"/>
  <c r="T23" i="2"/>
  <c r="Q23" i="2"/>
  <c r="T22" i="2"/>
  <c r="Q22" i="2"/>
  <c r="L22" i="2"/>
  <c r="T21" i="2"/>
  <c r="Q21" i="2"/>
  <c r="L21" i="2"/>
  <c r="I21" i="2"/>
  <c r="T20" i="2"/>
  <c r="J27" i="2" s="1"/>
  <c r="Q20" i="2"/>
  <c r="I27" i="2" s="1"/>
  <c r="K27" i="2" s="1"/>
  <c r="L20" i="2"/>
  <c r="T19" i="2"/>
  <c r="I29" i="2" s="1"/>
  <c r="K29" i="2" s="1"/>
  <c r="Q19" i="2"/>
  <c r="J29" i="2" s="1"/>
  <c r="L19" i="2"/>
  <c r="T17" i="2"/>
  <c r="Q17" i="2"/>
  <c r="T16" i="2"/>
  <c r="Q16" i="2"/>
  <c r="T15" i="2"/>
  <c r="Q15" i="2"/>
  <c r="L15" i="2"/>
  <c r="T14" i="2"/>
  <c r="Q14" i="2"/>
  <c r="L14" i="2"/>
  <c r="I14" i="2"/>
  <c r="T13" i="2"/>
  <c r="J20" i="2" s="1"/>
  <c r="Q13" i="2"/>
  <c r="I20" i="2" s="1"/>
  <c r="K20" i="2" s="1"/>
  <c r="L13" i="2"/>
  <c r="T12" i="2"/>
  <c r="I22" i="2" s="1"/>
  <c r="Q12" i="2"/>
  <c r="J22" i="2" s="1"/>
  <c r="L12" i="2"/>
  <c r="T10" i="2"/>
  <c r="Q10" i="2"/>
  <c r="T9" i="2"/>
  <c r="Q9" i="2"/>
  <c r="T8" i="2"/>
  <c r="Q8" i="2"/>
  <c r="T7" i="2"/>
  <c r="Q7" i="2"/>
  <c r="T6" i="2"/>
  <c r="J13" i="2" s="1"/>
  <c r="Q6" i="2"/>
  <c r="I13" i="2" s="1"/>
  <c r="T5" i="2"/>
  <c r="I15" i="2" s="1"/>
  <c r="Q5" i="2"/>
  <c r="J15" i="2" s="1"/>
  <c r="K28" i="2" l="1"/>
  <c r="K15" i="2"/>
  <c r="K13" i="2"/>
  <c r="K22" i="2"/>
  <c r="K14" i="2"/>
  <c r="I26" i="2"/>
  <c r="I33" i="2"/>
  <c r="K33" i="2" s="1"/>
  <c r="I34" i="2"/>
  <c r="K34" i="2" s="1"/>
  <c r="I35" i="2"/>
  <c r="K35" i="2" s="1"/>
  <c r="I36" i="2"/>
  <c r="K36" i="2" s="1"/>
  <c r="J12" i="2"/>
  <c r="J14" i="2"/>
  <c r="J19" i="2"/>
  <c r="J21" i="2"/>
  <c r="K21" i="2" s="1"/>
  <c r="J26" i="2"/>
  <c r="J28" i="2"/>
  <c r="I12" i="2"/>
  <c r="I19" i="2"/>
  <c r="K19" i="2" s="1"/>
  <c r="K26" i="2" l="1"/>
  <c r="K12" i="2"/>
</calcChain>
</file>

<file path=xl/sharedStrings.xml><?xml version="1.0" encoding="utf-8"?>
<sst xmlns="http://schemas.openxmlformats.org/spreadsheetml/2006/main" count="348" uniqueCount="106">
  <si>
    <t>SEVENS</t>
  </si>
  <si>
    <t>CUP</t>
  </si>
  <si>
    <t>Schedule</t>
  </si>
  <si>
    <t>TRI-STATE RUGBY CONFERENCE</t>
  </si>
  <si>
    <t>Group A</t>
  </si>
  <si>
    <t>Field</t>
  </si>
  <si>
    <t>2019 SEVENS CHAMPIONSHIP</t>
  </si>
  <si>
    <t>Marist</t>
  </si>
  <si>
    <t>v</t>
  </si>
  <si>
    <t>Bard</t>
  </si>
  <si>
    <t>F1</t>
  </si>
  <si>
    <t>Play at:</t>
  </si>
  <si>
    <t>Sunday April 28th, 2019</t>
  </si>
  <si>
    <t>RPI</t>
  </si>
  <si>
    <t>Game #</t>
  </si>
  <si>
    <t>MSU</t>
  </si>
  <si>
    <t>F2</t>
  </si>
  <si>
    <t>KO</t>
  </si>
  <si>
    <t>at Vassar College, Poughkeepsie, NY</t>
  </si>
  <si>
    <t>Team</t>
  </si>
  <si>
    <t>Marist College Women</t>
  </si>
  <si>
    <t>10, 11:20 &amp; 12:40</t>
  </si>
  <si>
    <t>W</t>
  </si>
  <si>
    <t>L</t>
  </si>
  <si>
    <t>T</t>
  </si>
  <si>
    <t>BP</t>
  </si>
  <si>
    <t>Pts For</t>
  </si>
  <si>
    <t>Pts Agnst</t>
  </si>
  <si>
    <t>Pts Diff</t>
  </si>
  <si>
    <t>Total</t>
  </si>
  <si>
    <t>Group B</t>
  </si>
  <si>
    <t>Rensselaer Polytechnic Inst. Women</t>
  </si>
  <si>
    <t>Montclair State</t>
  </si>
  <si>
    <t>Montclair State Uni. Women</t>
  </si>
  <si>
    <t>Vassar</t>
  </si>
  <si>
    <t>Fordham</t>
  </si>
  <si>
    <t>Bard College Women</t>
  </si>
  <si>
    <t>New Paltz</t>
  </si>
  <si>
    <t>Siena B</t>
  </si>
  <si>
    <t>U. Albany</t>
  </si>
  <si>
    <t>Vassar B</t>
  </si>
  <si>
    <t>Rensselaer Polytechnic Inst. Women (RPI)</t>
  </si>
  <si>
    <t>Vassar College Women</t>
  </si>
  <si>
    <t>10:20, 11:40 &amp; 1:00</t>
  </si>
  <si>
    <t>Fairfield</t>
  </si>
  <si>
    <t>Hofstra</t>
  </si>
  <si>
    <t>SUNY-New Paltz Women</t>
  </si>
  <si>
    <t>Siena</t>
  </si>
  <si>
    <t>Manhattanville</t>
  </si>
  <si>
    <t>Siena College Women B</t>
  </si>
  <si>
    <t>Stony Brook</t>
  </si>
  <si>
    <t>Marist B</t>
  </si>
  <si>
    <t>Fordham University Women</t>
  </si>
  <si>
    <t>Group C</t>
  </si>
  <si>
    <t>U. at Albany Women</t>
  </si>
  <si>
    <t>10:40, 12 &amp; 1:20</t>
  </si>
  <si>
    <t>Fairfield University Women</t>
  </si>
  <si>
    <t>Montclair State University Women (MSU)</t>
  </si>
  <si>
    <t>Hofstra University Women</t>
  </si>
  <si>
    <t>Vassar College Women B</t>
  </si>
  <si>
    <t>Group D</t>
  </si>
  <si>
    <t>Siena College Women</t>
  </si>
  <si>
    <t>11, 12:20 &amp; 1:40</t>
  </si>
  <si>
    <t>Stony Brook University Women</t>
  </si>
  <si>
    <t>Marist College Women B</t>
  </si>
  <si>
    <t>Manhattanville College Women</t>
  </si>
  <si>
    <t>TRI-STATE CONFERENCE</t>
  </si>
  <si>
    <t>RUGBY SEVENS CHAMPIONSHIP</t>
  </si>
  <si>
    <t>Sunday April 28, 2019</t>
  </si>
  <si>
    <t>at Vassar College</t>
  </si>
  <si>
    <t>Poughkeepsie, NY</t>
  </si>
  <si>
    <t>Games will be two halves of 7</t>
  </si>
  <si>
    <t>Winner A - MSU</t>
  </si>
  <si>
    <t>Runner-up B - New Paltz</t>
  </si>
  <si>
    <t>minutes each;</t>
  </si>
  <si>
    <t>Winner B - Vassar</t>
  </si>
  <si>
    <t>Runner-up A - Marist</t>
  </si>
  <si>
    <t>1 minute for halftime;</t>
  </si>
  <si>
    <t>Winner C - Fairfield</t>
  </si>
  <si>
    <t>Runner-up D - Siena</t>
  </si>
  <si>
    <t>Overtime only to be used in</t>
  </si>
  <si>
    <t>Winner D - SBU</t>
  </si>
  <si>
    <t>Siena College B</t>
  </si>
  <si>
    <t>Runner-up C - VCB</t>
  </si>
  <si>
    <t>playoffs if teams are tied.</t>
  </si>
  <si>
    <t>Winner game 25 - MSU</t>
  </si>
  <si>
    <t>Winner game 26 - Vassar</t>
  </si>
  <si>
    <t>Winner game 27 - Siena</t>
  </si>
  <si>
    <t>Winner game 28 - SBU</t>
  </si>
  <si>
    <t>Winner game 29 - Vassar</t>
  </si>
  <si>
    <t>Winner game 30 - SBU</t>
  </si>
  <si>
    <t xml:space="preserve">       Field 1 is the main field furthest from the entrance</t>
  </si>
  <si>
    <t xml:space="preserve">       Field 2 is the field nearest the picnic gazebo</t>
  </si>
  <si>
    <t>M'ville</t>
  </si>
  <si>
    <t>Fairfield Univesity Women</t>
  </si>
  <si>
    <t>SBU</t>
  </si>
  <si>
    <t>Teams earn 3 pts for a win &amp; 2 for a tie.</t>
  </si>
  <si>
    <t>Bonus Points are: 1 point for 4 or more tries &amp; 1 point</t>
  </si>
  <si>
    <t>Stony Brook University Women (SBU)</t>
  </si>
  <si>
    <t>for losing by 7 points or less.</t>
  </si>
  <si>
    <t>Marist College B</t>
  </si>
  <si>
    <t>In the event of a tie in the group the tie-breakers are:</t>
  </si>
  <si>
    <t>Manhattanville College (M'ville)</t>
  </si>
  <si>
    <t>Head-to-head result between tied teams; Points</t>
  </si>
  <si>
    <t>differential (pts scored minus pts conceded);</t>
  </si>
  <si>
    <t>Difference in tries scored; Points scored; Coin toss.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</si>
</sst>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2"/>
      <color rgb="FF000000"/>
      <name val="Calibri"/>
    </font>
    <font>
      <b/>
      <sz val="18"/>
      <color rgb="FF000000"/>
      <name val="Calibri"/>
    </font>
    <font>
      <b/>
      <sz val="24"/>
      <color rgb="FF000000"/>
      <name val="Calibri"/>
    </font>
    <font>
      <b/>
      <sz val="12"/>
      <color rgb="FF000000"/>
      <name val="Calibri"/>
    </font>
    <font>
      <b/>
      <sz val="16"/>
      <color rgb="FF000000"/>
      <name val="Calibri"/>
    </font>
    <font>
      <sz val="10"/>
      <name val="Verdana"/>
    </font>
    <font>
      <b/>
      <sz val="8"/>
      <name val="Verdana"/>
    </font>
    <font>
      <b/>
      <sz val="12"/>
      <name val="Calibri"/>
    </font>
    <font>
      <sz val="12"/>
      <name val="Calibri"/>
    </font>
    <font>
      <b/>
      <sz val="10"/>
      <name val="Verdana"/>
    </font>
    <font>
      <i/>
      <sz val="12"/>
      <color rgb="FF000000"/>
      <name val="Calibri"/>
    </font>
    <font>
      <sz val="12"/>
      <color theme="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EEECE1"/>
        <bgColor rgb="FFEEECE1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83">
    <xf numFmtId="0" fontId="0" fillId="0" borderId="0" xfId="0" applyFont="1" applyAlignment="1"/>
    <xf numFmtId="0" fontId="0" fillId="2" borderId="1" xfId="0" applyFont="1" applyFill="1" applyBorder="1"/>
    <xf numFmtId="0" fontId="0" fillId="2" borderId="1" xfId="0" applyFont="1" applyFill="1" applyBorder="1" applyAlignment="1">
      <alignment horizontal="right"/>
    </xf>
    <xf numFmtId="0" fontId="0" fillId="3" borderId="2" xfId="0" applyFont="1" applyFill="1" applyBorder="1"/>
    <xf numFmtId="0" fontId="0" fillId="3" borderId="3" xfId="0" applyFont="1" applyFill="1" applyBorder="1"/>
    <xf numFmtId="0" fontId="0" fillId="3" borderId="4" xfId="0" applyFont="1" applyFill="1" applyBorder="1"/>
    <xf numFmtId="0" fontId="1" fillId="2" borderId="1" xfId="0" applyFont="1" applyFill="1" applyBorder="1" applyAlignment="1">
      <alignment horizontal="left"/>
    </xf>
    <xf numFmtId="0" fontId="0" fillId="3" borderId="3" xfId="0" applyFont="1" applyFill="1" applyBorder="1" applyAlignment="1">
      <alignment horizontal="right"/>
    </xf>
    <xf numFmtId="0" fontId="0" fillId="3" borderId="5" xfId="0" applyFont="1" applyFill="1" applyBorder="1"/>
    <xf numFmtId="0" fontId="2" fillId="0" borderId="0" xfId="0" applyFont="1" applyAlignment="1">
      <alignment vertical="center"/>
    </xf>
    <xf numFmtId="0" fontId="0" fillId="2" borderId="1" xfId="0" applyFont="1" applyFill="1" applyBorder="1" applyAlignment="1">
      <alignment horizontal="center"/>
    </xf>
    <xf numFmtId="0" fontId="3" fillId="2" borderId="1" xfId="0" applyFont="1" applyFill="1" applyBorder="1"/>
    <xf numFmtId="0" fontId="0" fillId="3" borderId="3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3" borderId="6" xfId="0" applyFont="1" applyFill="1" applyBorder="1"/>
    <xf numFmtId="0" fontId="4" fillId="2" borderId="1" xfId="0" applyFont="1" applyFill="1" applyBorder="1" applyAlignment="1">
      <alignment horizontal="center"/>
    </xf>
    <xf numFmtId="0" fontId="0" fillId="2" borderId="2" xfId="0" applyFont="1" applyFill="1" applyBorder="1"/>
    <xf numFmtId="0" fontId="0" fillId="2" borderId="3" xfId="0" applyFont="1" applyFill="1" applyBorder="1"/>
    <xf numFmtId="0" fontId="2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right"/>
    </xf>
    <xf numFmtId="0" fontId="5" fillId="2" borderId="1" xfId="0" applyFont="1" applyFill="1" applyBorder="1"/>
    <xf numFmtId="0" fontId="6" fillId="2" borderId="1" xfId="0" applyFont="1" applyFill="1" applyBorder="1" applyAlignment="1">
      <alignment horizontal="right"/>
    </xf>
    <xf numFmtId="0" fontId="3" fillId="2" borderId="3" xfId="0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right"/>
    </xf>
    <xf numFmtId="20" fontId="5" fillId="2" borderId="1" xfId="0" applyNumberFormat="1" applyFont="1" applyFill="1" applyBorder="1" applyAlignment="1">
      <alignment horizontal="right"/>
    </xf>
    <xf numFmtId="0" fontId="5" fillId="2" borderId="1" xfId="0" applyFont="1" applyFill="1" applyBorder="1" applyAlignment="1">
      <alignment horizontal="left"/>
    </xf>
    <xf numFmtId="0" fontId="0" fillId="2" borderId="4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right"/>
    </xf>
    <xf numFmtId="0" fontId="3" fillId="0" borderId="7" xfId="0" applyFont="1" applyBorder="1" applyAlignment="1">
      <alignment horizontal="left" vertical="center" wrapText="1"/>
    </xf>
    <xf numFmtId="0" fontId="3" fillId="2" borderId="7" xfId="0" applyFont="1" applyFill="1" applyBorder="1"/>
    <xf numFmtId="0" fontId="3" fillId="3" borderId="5" xfId="0" applyFont="1" applyFill="1" applyBorder="1" applyAlignment="1">
      <alignment horizontal="right"/>
    </xf>
    <xf numFmtId="0" fontId="3" fillId="2" borderId="5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20" fontId="5" fillId="2" borderId="1" xfId="0" applyNumberFormat="1" applyFont="1" applyFill="1" applyBorder="1"/>
    <xf numFmtId="0" fontId="7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left"/>
    </xf>
    <xf numFmtId="0" fontId="7" fillId="2" borderId="6" xfId="0" applyFont="1" applyFill="1" applyBorder="1" applyAlignment="1">
      <alignment horizontal="center"/>
    </xf>
    <xf numFmtId="0" fontId="0" fillId="0" borderId="7" xfId="0" applyFont="1" applyBorder="1" applyAlignment="1">
      <alignment vertical="center" wrapText="1"/>
    </xf>
    <xf numFmtId="0" fontId="0" fillId="2" borderId="7" xfId="0" applyFont="1" applyFill="1" applyBorder="1"/>
    <xf numFmtId="20" fontId="8" fillId="2" borderId="5" xfId="0" applyNumberFormat="1" applyFont="1" applyFill="1" applyBorder="1" applyAlignment="1">
      <alignment horizontal="right"/>
    </xf>
    <xf numFmtId="0" fontId="3" fillId="0" borderId="7" xfId="0" applyFont="1" applyBorder="1" applyAlignment="1">
      <alignment horizontal="center" vertical="center" wrapText="1"/>
    </xf>
    <xf numFmtId="0" fontId="8" fillId="2" borderId="1" xfId="0" applyFont="1" applyFill="1" applyBorder="1"/>
    <xf numFmtId="0" fontId="9" fillId="2" borderId="1" xfId="0" applyFont="1" applyFill="1" applyBorder="1" applyAlignment="1">
      <alignment horizontal="left"/>
    </xf>
    <xf numFmtId="0" fontId="8" fillId="2" borderId="7" xfId="0" applyFont="1" applyFill="1" applyBorder="1" applyAlignment="1">
      <alignment horizontal="right"/>
    </xf>
    <xf numFmtId="0" fontId="8" fillId="2" borderId="1" xfId="0" applyFont="1" applyFill="1" applyBorder="1" applyAlignment="1">
      <alignment horizontal="left"/>
    </xf>
    <xf numFmtId="0" fontId="0" fillId="0" borderId="7" xfId="0" applyFont="1" applyBorder="1" applyAlignment="1">
      <alignment vertical="center" wrapText="1"/>
    </xf>
    <xf numFmtId="0" fontId="8" fillId="2" borderId="6" xfId="0" applyFont="1" applyFill="1" applyBorder="1" applyAlignment="1">
      <alignment horizontal="center"/>
    </xf>
    <xf numFmtId="0" fontId="0" fillId="0" borderId="7" xfId="0" applyFont="1" applyBorder="1"/>
    <xf numFmtId="20" fontId="8" fillId="2" borderId="5" xfId="0" applyNumberFormat="1" applyFont="1" applyFill="1" applyBorder="1"/>
    <xf numFmtId="0" fontId="8" fillId="2" borderId="8" xfId="0" applyFont="1" applyFill="1" applyBorder="1" applyAlignment="1">
      <alignment horizontal="right"/>
    </xf>
    <xf numFmtId="0" fontId="8" fillId="0" borderId="0" xfId="0" applyFont="1"/>
    <xf numFmtId="20" fontId="0" fillId="0" borderId="9" xfId="0" applyNumberFormat="1" applyFont="1" applyBorder="1"/>
    <xf numFmtId="0" fontId="8" fillId="0" borderId="0" xfId="0" applyFont="1" applyAlignment="1">
      <alignment horizontal="left"/>
    </xf>
    <xf numFmtId="0" fontId="5" fillId="0" borderId="0" xfId="0" applyFont="1"/>
    <xf numFmtId="0" fontId="0" fillId="2" borderId="1" xfId="0" applyFont="1" applyFill="1" applyBorder="1" applyAlignment="1">
      <alignment horizontal="left"/>
    </xf>
    <xf numFmtId="0" fontId="0" fillId="2" borderId="5" xfId="0" applyFont="1" applyFill="1" applyBorder="1"/>
    <xf numFmtId="0" fontId="0" fillId="2" borderId="1" xfId="0" applyFont="1" applyFill="1" applyBorder="1" applyAlignment="1">
      <alignment vertical="center" wrapText="1"/>
    </xf>
    <xf numFmtId="0" fontId="0" fillId="2" borderId="6" xfId="0" applyFont="1" applyFill="1" applyBorder="1" applyAlignment="1">
      <alignment horizontal="center"/>
    </xf>
    <xf numFmtId="0" fontId="0" fillId="0" borderId="0" xfId="0" applyFont="1"/>
    <xf numFmtId="0" fontId="3" fillId="2" borderId="1" xfId="0" applyFont="1" applyFill="1" applyBorder="1" applyAlignment="1">
      <alignment horizontal="center" vertical="center"/>
    </xf>
    <xf numFmtId="0" fontId="0" fillId="0" borderId="0" xfId="0" applyFont="1" applyAlignment="1">
      <alignment horizontal="right"/>
    </xf>
    <xf numFmtId="0" fontId="8" fillId="2" borderId="1" xfId="0" applyFont="1" applyFill="1" applyBorder="1" applyAlignment="1">
      <alignment horizontal="left"/>
    </xf>
    <xf numFmtId="0" fontId="8" fillId="2" borderId="1" xfId="0" applyFont="1" applyFill="1" applyBorder="1" applyAlignment="1"/>
    <xf numFmtId="0" fontId="0" fillId="2" borderId="1" xfId="0" applyFont="1" applyFill="1" applyBorder="1" applyAlignment="1"/>
    <xf numFmtId="20" fontId="0" fillId="2" borderId="5" xfId="0" applyNumberFormat="1" applyFont="1" applyFill="1" applyBorder="1"/>
    <xf numFmtId="0" fontId="10" fillId="2" borderId="5" xfId="0" applyFont="1" applyFill="1" applyBorder="1"/>
    <xf numFmtId="0" fontId="10" fillId="2" borderId="1" xfId="0" applyFont="1" applyFill="1" applyBorder="1"/>
    <xf numFmtId="0" fontId="0" fillId="2" borderId="11" xfId="0" applyFont="1" applyFill="1" applyBorder="1"/>
    <xf numFmtId="0" fontId="0" fillId="2" borderId="12" xfId="0" applyFont="1" applyFill="1" applyBorder="1"/>
    <xf numFmtId="0" fontId="0" fillId="2" borderId="12" xfId="0" applyFont="1" applyFill="1" applyBorder="1" applyAlignment="1">
      <alignment horizontal="right"/>
    </xf>
    <xf numFmtId="0" fontId="0" fillId="2" borderId="13" xfId="0" applyFont="1" applyFill="1" applyBorder="1" applyAlignment="1">
      <alignment horizontal="center"/>
    </xf>
    <xf numFmtId="0" fontId="0" fillId="3" borderId="11" xfId="0" applyFont="1" applyFill="1" applyBorder="1"/>
    <xf numFmtId="0" fontId="0" fillId="3" borderId="12" xfId="0" applyFont="1" applyFill="1" applyBorder="1"/>
    <xf numFmtId="0" fontId="0" fillId="3" borderId="12" xfId="0" applyFont="1" applyFill="1" applyBorder="1" applyAlignment="1">
      <alignment horizontal="right"/>
    </xf>
    <xf numFmtId="0" fontId="0" fillId="3" borderId="12" xfId="0" applyFont="1" applyFill="1" applyBorder="1" applyAlignment="1">
      <alignment horizontal="center"/>
    </xf>
    <xf numFmtId="0" fontId="0" fillId="3" borderId="13" xfId="0" applyFont="1" applyFill="1" applyBorder="1"/>
    <xf numFmtId="0" fontId="8" fillId="2" borderId="1" xfId="0" applyFont="1" applyFill="1" applyBorder="1" applyAlignment="1">
      <alignment horizontal="right"/>
    </xf>
    <xf numFmtId="0" fontId="0" fillId="0" borderId="0" xfId="0" applyFont="1" applyAlignment="1">
      <alignment horizontal="center"/>
    </xf>
    <xf numFmtId="20" fontId="0" fillId="2" borderId="1" xfId="0" applyNumberFormat="1" applyFont="1" applyFill="1" applyBorder="1"/>
    <xf numFmtId="0" fontId="0" fillId="4" borderId="7" xfId="0" applyFont="1" applyFill="1" applyBorder="1" applyAlignment="1">
      <alignment vertical="center" wrapText="1"/>
    </xf>
    <xf numFmtId="0" fontId="0" fillId="4" borderId="10" xfId="0" applyFont="1" applyFill="1" applyBorder="1" applyAlignment="1">
      <alignment vertical="center" wrapText="1"/>
    </xf>
    <xf numFmtId="0" fontId="11" fillId="5" borderId="7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333375</xdr:colOff>
      <xdr:row>0</xdr:row>
      <xdr:rowOff>38100</xdr:rowOff>
    </xdr:from>
    <xdr:ext cx="3943350" cy="2952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11</xdr:col>
      <xdr:colOff>2152650</xdr:colOff>
      <xdr:row>24</xdr:row>
      <xdr:rowOff>19050</xdr:rowOff>
    </xdr:from>
    <xdr:ext cx="1647825" cy="2209800"/>
    <xdr:pic>
      <xdr:nvPicPr>
        <xdr:cNvPr id="3" name="image5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476250</xdr:colOff>
      <xdr:row>2</xdr:row>
      <xdr:rowOff>47625</xdr:rowOff>
    </xdr:from>
    <xdr:ext cx="942975" cy="1390650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76200</xdr:colOff>
      <xdr:row>2</xdr:row>
      <xdr:rowOff>19050</xdr:rowOff>
    </xdr:from>
    <xdr:ext cx="885825" cy="1390650"/>
    <xdr:pic>
      <xdr:nvPicPr>
        <xdr:cNvPr id="3" name="image4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666750</xdr:colOff>
      <xdr:row>6</xdr:row>
      <xdr:rowOff>9525</xdr:rowOff>
    </xdr:from>
    <xdr:ext cx="1000125" cy="100012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4</xdr:row>
      <xdr:rowOff>0</xdr:rowOff>
    </xdr:from>
    <xdr:ext cx="1438275" cy="2209800"/>
    <xdr:pic>
      <xdr:nvPicPr>
        <xdr:cNvPr id="3" name="image3.pn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1000"/>
  <sheetViews>
    <sheetView workbookViewId="0"/>
  </sheetViews>
  <sheetFormatPr baseColWidth="10" defaultColWidth="11.1640625" defaultRowHeight="15" customHeight="1"/>
  <cols>
    <col min="1" max="1" width="4.33203125" customWidth="1"/>
    <col min="2" max="2" width="7.5" customWidth="1"/>
    <col min="3" max="3" width="7.83203125" customWidth="1"/>
    <col min="4" max="4" width="15.5" customWidth="1"/>
    <col min="5" max="5" width="4.5" customWidth="1"/>
    <col min="6" max="6" width="2.33203125" customWidth="1"/>
    <col min="7" max="7" width="14.6640625" customWidth="1"/>
    <col min="8" max="8" width="4.5" customWidth="1"/>
    <col min="9" max="9" width="5.33203125" customWidth="1"/>
    <col min="10" max="10" width="7.5" customWidth="1"/>
    <col min="11" max="11" width="3.1640625" customWidth="1"/>
    <col min="12" max="12" width="30.5" customWidth="1"/>
    <col min="13" max="13" width="17.1640625" customWidth="1"/>
    <col min="14" max="14" width="3.6640625" customWidth="1"/>
    <col min="15" max="15" width="10.5" customWidth="1"/>
    <col min="16" max="16" width="11.33203125" customWidth="1"/>
    <col min="17" max="26" width="10.5" customWidth="1"/>
  </cols>
  <sheetData>
    <row r="1" spans="1:15" ht="15.75" customHeight="1">
      <c r="A1" s="1"/>
      <c r="B1" s="1"/>
      <c r="C1" s="1"/>
      <c r="D1" s="1"/>
      <c r="E1" s="6"/>
      <c r="F1" s="1"/>
      <c r="G1" s="1"/>
      <c r="H1" s="1"/>
      <c r="I1" s="10"/>
      <c r="J1" s="1"/>
      <c r="K1" s="1"/>
      <c r="L1" s="1"/>
      <c r="M1" s="1"/>
      <c r="N1" s="1"/>
      <c r="O1" s="1"/>
    </row>
    <row r="2" spans="1:15" ht="15.75" customHeight="1">
      <c r="A2" s="1"/>
      <c r="B2" s="1"/>
      <c r="C2" s="1"/>
      <c r="D2" s="1"/>
      <c r="E2" s="1"/>
      <c r="F2" s="1"/>
      <c r="G2" s="1"/>
      <c r="H2" s="1"/>
      <c r="I2" s="10"/>
      <c r="J2" s="1"/>
      <c r="K2" s="1"/>
      <c r="L2" s="1"/>
      <c r="M2" s="1"/>
      <c r="N2" s="1"/>
      <c r="O2" s="1"/>
    </row>
    <row r="3" spans="1:15" ht="33" customHeight="1">
      <c r="A3" s="1"/>
      <c r="B3" s="3"/>
      <c r="C3" s="4"/>
      <c r="D3" s="4"/>
      <c r="E3" s="7"/>
      <c r="F3" s="4"/>
      <c r="G3" s="4"/>
      <c r="H3" s="7"/>
      <c r="I3" s="12"/>
      <c r="J3" s="5"/>
      <c r="K3" s="1"/>
      <c r="L3" s="1"/>
      <c r="M3" s="1"/>
      <c r="N3" s="1"/>
      <c r="O3" s="1"/>
    </row>
    <row r="4" spans="1:15" ht="15.75" customHeight="1">
      <c r="A4" s="1"/>
      <c r="B4" s="8"/>
      <c r="C4" s="16"/>
      <c r="D4" s="17"/>
      <c r="E4" s="23" t="s">
        <v>2</v>
      </c>
      <c r="F4" s="17"/>
      <c r="G4" s="17"/>
      <c r="H4" s="24"/>
      <c r="I4" s="27"/>
      <c r="J4" s="14"/>
      <c r="K4" s="1"/>
      <c r="L4" s="29" t="s">
        <v>4</v>
      </c>
      <c r="M4" s="30" t="s">
        <v>11</v>
      </c>
      <c r="N4" s="1"/>
      <c r="O4" s="1"/>
    </row>
    <row r="5" spans="1:15" ht="15.75" customHeight="1">
      <c r="A5" s="1"/>
      <c r="B5" s="31" t="s">
        <v>14</v>
      </c>
      <c r="C5" s="32" t="s">
        <v>17</v>
      </c>
      <c r="D5" s="33" t="s">
        <v>19</v>
      </c>
      <c r="E5" s="35"/>
      <c r="F5" s="35"/>
      <c r="G5" s="36" t="s">
        <v>19</v>
      </c>
      <c r="H5" s="35"/>
      <c r="I5" s="37" t="s">
        <v>5</v>
      </c>
      <c r="J5" s="14"/>
      <c r="K5" s="1"/>
      <c r="L5" s="38" t="s">
        <v>20</v>
      </c>
      <c r="M5" s="39" t="s">
        <v>21</v>
      </c>
      <c r="N5" s="1"/>
      <c r="O5" s="1"/>
    </row>
    <row r="6" spans="1:15" ht="16.5" customHeight="1">
      <c r="A6" s="1"/>
      <c r="B6" s="8">
        <v>1</v>
      </c>
      <c r="C6" s="40">
        <v>0.41666666666666669</v>
      </c>
      <c r="D6" s="42" t="s">
        <v>7</v>
      </c>
      <c r="E6" s="44">
        <v>30</v>
      </c>
      <c r="F6" s="42" t="s">
        <v>8</v>
      </c>
      <c r="G6" s="45" t="s">
        <v>9</v>
      </c>
      <c r="H6" s="44">
        <v>0</v>
      </c>
      <c r="I6" s="47" t="s">
        <v>10</v>
      </c>
      <c r="J6" s="14"/>
      <c r="K6" s="1"/>
      <c r="L6" s="38" t="s">
        <v>31</v>
      </c>
      <c r="M6" s="39" t="s">
        <v>21</v>
      </c>
      <c r="N6" s="1"/>
      <c r="O6" s="1"/>
    </row>
    <row r="7" spans="1:15" ht="16.5" customHeight="1">
      <c r="A7" s="1"/>
      <c r="B7" s="8">
        <v>2</v>
      </c>
      <c r="C7" s="40">
        <v>0.41666666666666669</v>
      </c>
      <c r="D7" s="45" t="s">
        <v>13</v>
      </c>
      <c r="E7" s="44">
        <v>0</v>
      </c>
      <c r="F7" s="42" t="s">
        <v>8</v>
      </c>
      <c r="G7" s="45" t="s">
        <v>32</v>
      </c>
      <c r="H7" s="44">
        <v>10</v>
      </c>
      <c r="I7" s="47" t="s">
        <v>16</v>
      </c>
      <c r="J7" s="14"/>
      <c r="K7" s="1"/>
      <c r="L7" s="38" t="s">
        <v>33</v>
      </c>
      <c r="M7" s="39" t="s">
        <v>21</v>
      </c>
      <c r="N7" s="1"/>
      <c r="O7" s="1"/>
    </row>
    <row r="8" spans="1:15" ht="15.75" customHeight="1">
      <c r="A8" s="1"/>
      <c r="B8" s="8">
        <v>3</v>
      </c>
      <c r="C8" s="40">
        <v>0.43055555555555558</v>
      </c>
      <c r="D8" s="45" t="s">
        <v>34</v>
      </c>
      <c r="E8" s="44">
        <v>41</v>
      </c>
      <c r="F8" s="42" t="s">
        <v>8</v>
      </c>
      <c r="G8" s="42" t="s">
        <v>35</v>
      </c>
      <c r="H8" s="44">
        <v>0</v>
      </c>
      <c r="I8" s="47" t="s">
        <v>10</v>
      </c>
      <c r="J8" s="14"/>
      <c r="K8" s="1"/>
      <c r="L8" s="38" t="s">
        <v>36</v>
      </c>
      <c r="M8" s="39" t="s">
        <v>21</v>
      </c>
      <c r="N8" s="1"/>
      <c r="O8" s="1"/>
    </row>
    <row r="9" spans="1:15" ht="15.75" customHeight="1">
      <c r="A9" s="1"/>
      <c r="B9" s="8">
        <v>4</v>
      </c>
      <c r="C9" s="49">
        <v>0.43055555555555558</v>
      </c>
      <c r="D9" s="26" t="s">
        <v>37</v>
      </c>
      <c r="E9" s="50">
        <v>32</v>
      </c>
      <c r="F9" s="42" t="s">
        <v>8</v>
      </c>
      <c r="G9" s="51" t="s">
        <v>38</v>
      </c>
      <c r="H9" s="50">
        <v>0</v>
      </c>
      <c r="I9" s="47" t="s">
        <v>16</v>
      </c>
      <c r="J9" s="14"/>
      <c r="K9" s="1"/>
      <c r="L9" s="29" t="s">
        <v>30</v>
      </c>
      <c r="M9" s="30" t="s">
        <v>11</v>
      </c>
      <c r="N9" s="1"/>
      <c r="O9" s="1"/>
    </row>
    <row r="10" spans="1:15" ht="15.75" customHeight="1">
      <c r="A10" s="1"/>
      <c r="B10" s="8">
        <v>5</v>
      </c>
      <c r="C10" s="40">
        <v>0.44444444444444442</v>
      </c>
      <c r="D10" s="45" t="s">
        <v>39</v>
      </c>
      <c r="E10" s="50">
        <v>10</v>
      </c>
      <c r="F10" s="42" t="s">
        <v>8</v>
      </c>
      <c r="G10" s="42" t="s">
        <v>40</v>
      </c>
      <c r="H10" s="44">
        <v>12</v>
      </c>
      <c r="I10" s="47" t="s">
        <v>10</v>
      </c>
      <c r="J10" s="14"/>
      <c r="K10" s="1"/>
      <c r="L10" s="38" t="s">
        <v>42</v>
      </c>
      <c r="M10" s="39" t="s">
        <v>43</v>
      </c>
      <c r="N10" s="1"/>
      <c r="O10" s="1"/>
    </row>
    <row r="11" spans="1:15" ht="15.75" customHeight="1">
      <c r="A11" s="1"/>
      <c r="B11" s="8">
        <v>6</v>
      </c>
      <c r="C11" s="52">
        <v>0.44444444444444442</v>
      </c>
      <c r="D11" s="45" t="s">
        <v>44</v>
      </c>
      <c r="E11" s="44">
        <v>10</v>
      </c>
      <c r="F11" s="42" t="s">
        <v>8</v>
      </c>
      <c r="G11" s="42" t="s">
        <v>45</v>
      </c>
      <c r="H11" s="44">
        <v>10</v>
      </c>
      <c r="I11" s="47" t="s">
        <v>16</v>
      </c>
      <c r="J11" s="14"/>
      <c r="K11" s="1"/>
      <c r="L11" s="38" t="s">
        <v>46</v>
      </c>
      <c r="M11" s="39" t="s">
        <v>43</v>
      </c>
      <c r="N11" s="1"/>
      <c r="O11" s="1"/>
    </row>
    <row r="12" spans="1:15" ht="15.75" customHeight="1">
      <c r="A12" s="1"/>
      <c r="B12" s="8">
        <v>7</v>
      </c>
      <c r="C12" s="49">
        <v>0.45833333333333331</v>
      </c>
      <c r="D12" s="42" t="s">
        <v>47</v>
      </c>
      <c r="E12" s="44">
        <v>32</v>
      </c>
      <c r="F12" s="42" t="s">
        <v>8</v>
      </c>
      <c r="G12" s="42" t="s">
        <v>48</v>
      </c>
      <c r="H12" s="44">
        <v>7</v>
      </c>
      <c r="I12" s="47" t="s">
        <v>10</v>
      </c>
      <c r="J12" s="14"/>
      <c r="K12" s="1"/>
      <c r="L12" s="38" t="s">
        <v>49</v>
      </c>
      <c r="M12" s="39" t="s">
        <v>43</v>
      </c>
      <c r="N12" s="1"/>
      <c r="O12" s="1"/>
    </row>
    <row r="13" spans="1:15" ht="15.75" customHeight="1">
      <c r="A13" s="1"/>
      <c r="B13" s="8">
        <v>8</v>
      </c>
      <c r="C13" s="49">
        <v>0.45833333333333331</v>
      </c>
      <c r="D13" s="45" t="s">
        <v>50</v>
      </c>
      <c r="E13" s="50">
        <v>27</v>
      </c>
      <c r="F13" s="42" t="s">
        <v>8</v>
      </c>
      <c r="G13" s="42" t="s">
        <v>51</v>
      </c>
      <c r="H13" s="50">
        <v>5</v>
      </c>
      <c r="I13" s="47" t="s">
        <v>16</v>
      </c>
      <c r="J13" s="14"/>
      <c r="K13" s="1"/>
      <c r="L13" s="39" t="s">
        <v>52</v>
      </c>
      <c r="M13" s="39" t="s">
        <v>43</v>
      </c>
      <c r="N13" s="1"/>
      <c r="O13" s="1"/>
    </row>
    <row r="14" spans="1:15" ht="15.75" customHeight="1">
      <c r="A14" s="1"/>
      <c r="B14" s="8">
        <v>9</v>
      </c>
      <c r="C14" s="40">
        <v>0.47222222222222227</v>
      </c>
      <c r="D14" s="45" t="s">
        <v>7</v>
      </c>
      <c r="E14" s="50">
        <v>0</v>
      </c>
      <c r="F14" s="42" t="s">
        <v>8</v>
      </c>
      <c r="G14" s="26" t="s">
        <v>32</v>
      </c>
      <c r="H14" s="50">
        <v>15</v>
      </c>
      <c r="I14" s="47" t="s">
        <v>10</v>
      </c>
      <c r="J14" s="14"/>
      <c r="K14" s="1"/>
      <c r="L14" s="29" t="s">
        <v>53</v>
      </c>
      <c r="M14" s="30" t="s">
        <v>11</v>
      </c>
      <c r="N14" s="1"/>
      <c r="O14" s="1"/>
    </row>
    <row r="15" spans="1:15" ht="15.75" customHeight="1">
      <c r="A15" s="1"/>
      <c r="B15" s="8">
        <v>10</v>
      </c>
      <c r="C15" s="49">
        <v>0.47222222222222227</v>
      </c>
      <c r="D15" s="42" t="s">
        <v>13</v>
      </c>
      <c r="E15" s="50">
        <v>15</v>
      </c>
      <c r="F15" s="42" t="s">
        <v>8</v>
      </c>
      <c r="G15" s="42" t="s">
        <v>9</v>
      </c>
      <c r="H15" s="50">
        <v>0</v>
      </c>
      <c r="I15" s="47" t="s">
        <v>16</v>
      </c>
      <c r="J15" s="14"/>
      <c r="K15" s="1"/>
      <c r="L15" s="38" t="s">
        <v>54</v>
      </c>
      <c r="M15" s="39" t="s">
        <v>55</v>
      </c>
      <c r="N15" s="1"/>
      <c r="O15" s="1"/>
    </row>
    <row r="16" spans="1:15" ht="15.75" customHeight="1">
      <c r="A16" s="1"/>
      <c r="B16" s="8">
        <v>11</v>
      </c>
      <c r="C16" s="49">
        <v>0.4861111111111111</v>
      </c>
      <c r="D16" s="45" t="s">
        <v>34</v>
      </c>
      <c r="E16" s="50">
        <v>53</v>
      </c>
      <c r="F16" s="42" t="s">
        <v>8</v>
      </c>
      <c r="G16" s="53" t="s">
        <v>38</v>
      </c>
      <c r="H16" s="50">
        <v>0</v>
      </c>
      <c r="I16" s="47" t="s">
        <v>10</v>
      </c>
      <c r="J16" s="14"/>
      <c r="K16" s="1"/>
      <c r="L16" s="38" t="s">
        <v>56</v>
      </c>
      <c r="M16" s="39" t="s">
        <v>55</v>
      </c>
      <c r="N16" s="1"/>
      <c r="O16" s="1"/>
    </row>
    <row r="17" spans="1:23" ht="15.75" customHeight="1">
      <c r="A17" s="1"/>
      <c r="B17" s="8">
        <v>12</v>
      </c>
      <c r="C17" s="40">
        <v>0.4861111111111111</v>
      </c>
      <c r="D17" s="42" t="s">
        <v>37</v>
      </c>
      <c r="E17" s="44">
        <v>10</v>
      </c>
      <c r="F17" s="42" t="s">
        <v>8</v>
      </c>
      <c r="G17" s="42" t="s">
        <v>35</v>
      </c>
      <c r="H17" s="44">
        <v>5</v>
      </c>
      <c r="I17" s="47" t="s">
        <v>16</v>
      </c>
      <c r="J17" s="14"/>
      <c r="K17" s="1"/>
      <c r="L17" s="39" t="s">
        <v>58</v>
      </c>
      <c r="M17" s="39" t="s">
        <v>55</v>
      </c>
      <c r="N17" s="1"/>
      <c r="O17" s="1"/>
    </row>
    <row r="18" spans="1:23" ht="15.75" customHeight="1">
      <c r="A18" s="1"/>
      <c r="B18" s="8">
        <v>13</v>
      </c>
      <c r="C18" s="49">
        <v>0.5</v>
      </c>
      <c r="D18" s="42" t="s">
        <v>39</v>
      </c>
      <c r="E18" s="44">
        <v>15</v>
      </c>
      <c r="F18" s="42" t="s">
        <v>8</v>
      </c>
      <c r="G18" s="45" t="s">
        <v>45</v>
      </c>
      <c r="H18" s="44">
        <v>14</v>
      </c>
      <c r="I18" s="47" t="s">
        <v>10</v>
      </c>
      <c r="J18" s="14"/>
      <c r="K18" s="1"/>
      <c r="L18" s="38" t="s">
        <v>59</v>
      </c>
      <c r="M18" s="39" t="s">
        <v>55</v>
      </c>
      <c r="N18" s="1"/>
      <c r="O18" s="1"/>
    </row>
    <row r="19" spans="1:23" ht="15.75" customHeight="1">
      <c r="A19" s="1"/>
      <c r="B19" s="8">
        <v>14</v>
      </c>
      <c r="C19" s="49">
        <v>0.5</v>
      </c>
      <c r="D19" s="42" t="s">
        <v>44</v>
      </c>
      <c r="E19" s="50">
        <v>22</v>
      </c>
      <c r="F19" s="42" t="s">
        <v>8</v>
      </c>
      <c r="G19" s="45" t="s">
        <v>40</v>
      </c>
      <c r="H19" s="50">
        <v>5</v>
      </c>
      <c r="I19" s="47" t="s">
        <v>16</v>
      </c>
      <c r="J19" s="14"/>
      <c r="K19" s="1"/>
      <c r="L19" s="29" t="s">
        <v>60</v>
      </c>
      <c r="M19" s="30" t="s">
        <v>11</v>
      </c>
      <c r="N19" s="1"/>
      <c r="O19" s="1"/>
    </row>
    <row r="20" spans="1:23" ht="15.75" customHeight="1">
      <c r="A20" s="1"/>
      <c r="B20" s="8">
        <v>15</v>
      </c>
      <c r="C20" s="49">
        <v>0.51388888888888895</v>
      </c>
      <c r="D20" s="45" t="s">
        <v>47</v>
      </c>
      <c r="E20" s="44">
        <v>25</v>
      </c>
      <c r="F20" s="42" t="s">
        <v>8</v>
      </c>
      <c r="G20" s="42" t="s">
        <v>51</v>
      </c>
      <c r="H20" s="44">
        <v>5</v>
      </c>
      <c r="I20" s="47" t="s">
        <v>10</v>
      </c>
      <c r="J20" s="14"/>
      <c r="K20" s="1"/>
      <c r="L20" s="38" t="s">
        <v>61</v>
      </c>
      <c r="M20" s="39" t="s">
        <v>62</v>
      </c>
      <c r="N20" s="1"/>
      <c r="O20" s="1"/>
    </row>
    <row r="21" spans="1:23" ht="15.75" customHeight="1">
      <c r="A21" s="1"/>
      <c r="B21" s="8">
        <v>16</v>
      </c>
      <c r="C21" s="49">
        <v>0.51388888888888895</v>
      </c>
      <c r="D21" s="42" t="s">
        <v>50</v>
      </c>
      <c r="E21" s="44">
        <v>49</v>
      </c>
      <c r="F21" s="42" t="s">
        <v>8</v>
      </c>
      <c r="G21" s="26" t="s">
        <v>48</v>
      </c>
      <c r="H21" s="44">
        <v>0</v>
      </c>
      <c r="I21" s="47" t="s">
        <v>16</v>
      </c>
      <c r="J21" s="14"/>
      <c r="K21" s="1"/>
      <c r="L21" s="38" t="s">
        <v>63</v>
      </c>
      <c r="M21" s="39" t="s">
        <v>62</v>
      </c>
      <c r="N21" s="1"/>
      <c r="O21" s="1"/>
    </row>
    <row r="22" spans="1:23" ht="15.75" customHeight="1">
      <c r="A22" s="1"/>
      <c r="B22" s="8">
        <v>17</v>
      </c>
      <c r="C22" s="49">
        <v>0.52777777777777779</v>
      </c>
      <c r="D22" s="45" t="s">
        <v>7</v>
      </c>
      <c r="E22" s="50">
        <v>10</v>
      </c>
      <c r="F22" s="42" t="s">
        <v>8</v>
      </c>
      <c r="G22" s="42" t="s">
        <v>13</v>
      </c>
      <c r="H22" s="50">
        <v>5</v>
      </c>
      <c r="I22" s="47" t="s">
        <v>10</v>
      </c>
      <c r="J22" s="14"/>
      <c r="K22" s="1"/>
      <c r="L22" s="38" t="s">
        <v>64</v>
      </c>
      <c r="M22" s="39" t="s">
        <v>62</v>
      </c>
      <c r="N22" s="1"/>
      <c r="O22" s="1"/>
    </row>
    <row r="23" spans="1:23" ht="15.75" customHeight="1">
      <c r="A23" s="1"/>
      <c r="B23" s="8">
        <v>18</v>
      </c>
      <c r="C23" s="49">
        <v>0.52777777777777779</v>
      </c>
      <c r="D23" s="42" t="s">
        <v>32</v>
      </c>
      <c r="E23" s="44">
        <v>25</v>
      </c>
      <c r="F23" s="42" t="s">
        <v>8</v>
      </c>
      <c r="G23" s="45" t="s">
        <v>9</v>
      </c>
      <c r="H23" s="44">
        <v>0</v>
      </c>
      <c r="I23" s="47" t="s">
        <v>16</v>
      </c>
      <c r="J23" s="14"/>
      <c r="K23" s="1"/>
      <c r="L23" s="38" t="s">
        <v>65</v>
      </c>
      <c r="M23" s="39" t="s">
        <v>62</v>
      </c>
      <c r="N23" s="1"/>
      <c r="O23" s="1"/>
    </row>
    <row r="24" spans="1:23" ht="15.75" customHeight="1">
      <c r="A24" s="1"/>
      <c r="B24" s="8">
        <v>19</v>
      </c>
      <c r="C24" s="49">
        <v>4.1666666666666664E-2</v>
      </c>
      <c r="D24" s="45" t="s">
        <v>34</v>
      </c>
      <c r="E24" s="44">
        <v>39</v>
      </c>
      <c r="F24" s="42" t="s">
        <v>8</v>
      </c>
      <c r="G24" s="42" t="s">
        <v>37</v>
      </c>
      <c r="H24" s="44">
        <v>5</v>
      </c>
      <c r="I24" s="47" t="s">
        <v>10</v>
      </c>
      <c r="J24" s="14"/>
      <c r="K24" s="1"/>
      <c r="L24" s="1"/>
      <c r="M24" s="1"/>
      <c r="N24" s="1"/>
      <c r="O24" s="1"/>
    </row>
    <row r="25" spans="1:23" ht="15.75" customHeight="1">
      <c r="A25" s="1"/>
      <c r="B25" s="8">
        <v>20</v>
      </c>
      <c r="C25" s="49">
        <v>4.1666666666666664E-2</v>
      </c>
      <c r="D25" s="53" t="s">
        <v>38</v>
      </c>
      <c r="E25" s="44">
        <v>0</v>
      </c>
      <c r="F25" s="42" t="s">
        <v>8</v>
      </c>
      <c r="G25" s="42" t="s">
        <v>35</v>
      </c>
      <c r="H25" s="44">
        <v>30</v>
      </c>
      <c r="I25" s="47" t="s">
        <v>16</v>
      </c>
      <c r="J25" s="14"/>
      <c r="K25" s="1"/>
      <c r="L25" s="33" t="s">
        <v>66</v>
      </c>
      <c r="M25" s="1"/>
      <c r="N25" s="1"/>
      <c r="O25" s="1"/>
    </row>
    <row r="26" spans="1:23" ht="13.5" customHeight="1">
      <c r="A26" s="1"/>
      <c r="B26" s="8">
        <v>21</v>
      </c>
      <c r="C26" s="49">
        <v>5.5555555555555552E-2</v>
      </c>
      <c r="D26" s="26" t="s">
        <v>39</v>
      </c>
      <c r="E26" s="44">
        <v>0</v>
      </c>
      <c r="F26" s="42" t="s">
        <v>8</v>
      </c>
      <c r="G26" s="42" t="s">
        <v>44</v>
      </c>
      <c r="H26" s="44">
        <v>24</v>
      </c>
      <c r="I26" s="47" t="s">
        <v>10</v>
      </c>
      <c r="J26" s="14"/>
      <c r="K26" s="1"/>
      <c r="L26" s="33" t="s">
        <v>67</v>
      </c>
      <c r="M26" s="1"/>
      <c r="N26" s="1"/>
      <c r="O26" s="1"/>
    </row>
    <row r="27" spans="1:23" ht="15.75" customHeight="1">
      <c r="A27" s="1"/>
      <c r="B27" s="8">
        <v>22</v>
      </c>
      <c r="C27" s="49">
        <v>5.5555555555555552E-2</v>
      </c>
      <c r="D27" s="45" t="s">
        <v>45</v>
      </c>
      <c r="E27" s="44">
        <v>5</v>
      </c>
      <c r="F27" s="42" t="s">
        <v>8</v>
      </c>
      <c r="G27" s="42" t="s">
        <v>40</v>
      </c>
      <c r="H27" s="44">
        <v>15</v>
      </c>
      <c r="I27" s="47" t="s">
        <v>16</v>
      </c>
      <c r="J27" s="14"/>
      <c r="K27" s="1"/>
      <c r="L27" s="55" t="s">
        <v>68</v>
      </c>
      <c r="M27" s="1"/>
      <c r="N27" s="1"/>
      <c r="O27" s="1"/>
    </row>
    <row r="28" spans="1:23" ht="15.75" customHeight="1">
      <c r="A28" s="1"/>
      <c r="B28" s="8">
        <v>23</v>
      </c>
      <c r="C28" s="49">
        <v>6.9444444444444434E-2</v>
      </c>
      <c r="D28" s="26" t="s">
        <v>47</v>
      </c>
      <c r="E28" s="44">
        <v>0</v>
      </c>
      <c r="F28" s="42" t="s">
        <v>8</v>
      </c>
      <c r="G28" s="42" t="s">
        <v>50</v>
      </c>
      <c r="H28" s="44">
        <v>17</v>
      </c>
      <c r="I28" s="47" t="s">
        <v>10</v>
      </c>
      <c r="J28" s="14"/>
      <c r="K28" s="1"/>
      <c r="L28" s="55" t="s">
        <v>69</v>
      </c>
      <c r="M28" s="1"/>
      <c r="N28" s="1"/>
      <c r="O28" s="1"/>
    </row>
    <row r="29" spans="1:23" ht="15.75" customHeight="1">
      <c r="A29" s="1"/>
      <c r="B29" s="8">
        <v>24</v>
      </c>
      <c r="C29" s="49">
        <v>6.9444444444444434E-2</v>
      </c>
      <c r="D29" s="45" t="s">
        <v>51</v>
      </c>
      <c r="E29" s="44">
        <v>17</v>
      </c>
      <c r="F29" s="42" t="s">
        <v>8</v>
      </c>
      <c r="G29" s="42" t="s">
        <v>48</v>
      </c>
      <c r="H29" s="44">
        <v>5</v>
      </c>
      <c r="I29" s="47" t="s">
        <v>16</v>
      </c>
      <c r="J29" s="14"/>
      <c r="K29" s="1"/>
      <c r="L29" s="1" t="s">
        <v>70</v>
      </c>
      <c r="M29" s="1"/>
      <c r="N29" s="1"/>
      <c r="O29" s="1"/>
    </row>
    <row r="30" spans="1:23" ht="15.75" customHeight="1">
      <c r="A30" s="1"/>
      <c r="B30" s="8"/>
      <c r="C30" s="56"/>
      <c r="D30" s="1"/>
      <c r="E30" s="1"/>
      <c r="F30" s="1"/>
      <c r="G30" s="1"/>
      <c r="H30" s="1"/>
      <c r="I30" s="58"/>
      <c r="J30" s="14"/>
      <c r="K30" s="1"/>
      <c r="L30" s="1"/>
      <c r="M30" s="1"/>
      <c r="N30" s="1"/>
      <c r="O30" s="1"/>
      <c r="P30" s="59"/>
      <c r="Q30" s="59"/>
      <c r="R30" s="59"/>
      <c r="S30" s="59"/>
      <c r="T30" s="59"/>
      <c r="U30" s="59"/>
      <c r="V30" s="59"/>
      <c r="W30" s="59"/>
    </row>
    <row r="31" spans="1:23" ht="15.75" customHeight="1">
      <c r="A31" s="1"/>
      <c r="B31" s="8"/>
      <c r="C31" s="56"/>
      <c r="D31" s="1"/>
      <c r="E31" s="60"/>
      <c r="F31" s="1"/>
      <c r="G31" s="1"/>
      <c r="H31" s="1"/>
      <c r="I31" s="58"/>
      <c r="J31" s="14"/>
      <c r="K31" s="1"/>
      <c r="L31" s="1" t="s">
        <v>71</v>
      </c>
      <c r="M31" s="1"/>
      <c r="N31" s="2"/>
      <c r="O31" s="1"/>
      <c r="P31" s="59"/>
      <c r="Q31" s="61"/>
      <c r="R31" s="59"/>
      <c r="S31" s="59"/>
      <c r="T31" s="59"/>
      <c r="U31" s="59"/>
      <c r="V31" s="59"/>
      <c r="W31" s="59"/>
    </row>
    <row r="32" spans="1:23" ht="15.75" customHeight="1">
      <c r="A32" s="1"/>
      <c r="B32" s="8">
        <v>25</v>
      </c>
      <c r="C32" s="49">
        <v>9.7222222222222224E-2</v>
      </c>
      <c r="D32" s="62" t="s">
        <v>72</v>
      </c>
      <c r="E32" s="44">
        <v>27</v>
      </c>
      <c r="F32" s="42" t="s">
        <v>8</v>
      </c>
      <c r="G32" s="63" t="s">
        <v>73</v>
      </c>
      <c r="H32" s="44">
        <v>5</v>
      </c>
      <c r="I32" s="47" t="s">
        <v>10</v>
      </c>
      <c r="J32" s="14"/>
      <c r="K32" s="1"/>
      <c r="L32" s="1" t="s">
        <v>74</v>
      </c>
      <c r="M32" s="1"/>
      <c r="N32" s="2"/>
      <c r="O32" s="1"/>
      <c r="P32" s="59"/>
      <c r="Q32" s="61"/>
      <c r="R32" s="59"/>
      <c r="S32" s="59"/>
      <c r="T32" s="59"/>
      <c r="U32" s="59"/>
      <c r="V32" s="59"/>
      <c r="W32" s="59"/>
    </row>
    <row r="33" spans="1:23" ht="15.75" customHeight="1">
      <c r="A33" s="1"/>
      <c r="B33" s="8">
        <v>26</v>
      </c>
      <c r="C33" s="49">
        <v>9.7222222222222224E-2</v>
      </c>
      <c r="D33" s="62" t="s">
        <v>75</v>
      </c>
      <c r="E33" s="44">
        <v>27</v>
      </c>
      <c r="F33" s="42" t="s">
        <v>8</v>
      </c>
      <c r="G33" s="63" t="s">
        <v>76</v>
      </c>
      <c r="H33" s="50">
        <v>0</v>
      </c>
      <c r="I33" s="47" t="s">
        <v>16</v>
      </c>
      <c r="J33" s="14"/>
      <c r="K33" s="1"/>
      <c r="L33" s="1" t="s">
        <v>77</v>
      </c>
      <c r="M33" s="1"/>
      <c r="N33" s="2"/>
      <c r="O33" s="1"/>
      <c r="P33" s="59"/>
      <c r="Q33" s="61"/>
      <c r="R33" s="59"/>
      <c r="S33" s="59"/>
      <c r="T33" s="59"/>
      <c r="U33" s="59"/>
      <c r="V33" s="59"/>
      <c r="W33" s="59"/>
    </row>
    <row r="34" spans="1:23" ht="15.75" customHeight="1">
      <c r="A34" s="1"/>
      <c r="B34" s="8">
        <v>27</v>
      </c>
      <c r="C34" s="49">
        <v>0.1111111111111111</v>
      </c>
      <c r="D34" s="62" t="s">
        <v>78</v>
      </c>
      <c r="E34" s="44">
        <v>12</v>
      </c>
      <c r="F34" s="42" t="s">
        <v>8</v>
      </c>
      <c r="G34" s="63" t="s">
        <v>79</v>
      </c>
      <c r="H34" s="44">
        <v>15</v>
      </c>
      <c r="I34" s="47" t="s">
        <v>10</v>
      </c>
      <c r="J34" s="14"/>
      <c r="K34" s="1"/>
      <c r="L34" s="1" t="s">
        <v>80</v>
      </c>
      <c r="M34" s="1"/>
      <c r="N34" s="2"/>
      <c r="O34" s="1"/>
      <c r="P34" s="59"/>
      <c r="Q34" s="61"/>
      <c r="R34" s="59"/>
      <c r="S34" s="59"/>
      <c r="T34" s="59"/>
      <c r="U34" s="59"/>
      <c r="V34" s="59"/>
      <c r="W34" s="59"/>
    </row>
    <row r="35" spans="1:23" ht="15.75" customHeight="1">
      <c r="A35" s="1"/>
      <c r="B35" s="8">
        <v>28</v>
      </c>
      <c r="C35" s="49">
        <v>0.1111111111111111</v>
      </c>
      <c r="D35" s="64" t="s">
        <v>81</v>
      </c>
      <c r="E35" s="44">
        <v>27</v>
      </c>
      <c r="F35" s="42" t="s">
        <v>8</v>
      </c>
      <c r="G35" s="63" t="s">
        <v>83</v>
      </c>
      <c r="H35" s="44">
        <v>5</v>
      </c>
      <c r="I35" s="47" t="s">
        <v>16</v>
      </c>
      <c r="J35" s="14"/>
      <c r="K35" s="1"/>
      <c r="L35" s="1" t="s">
        <v>84</v>
      </c>
      <c r="M35" s="1"/>
      <c r="N35" s="2"/>
      <c r="O35" s="1"/>
      <c r="P35" s="59"/>
      <c r="Q35" s="61"/>
      <c r="R35" s="59"/>
      <c r="S35" s="59"/>
      <c r="T35" s="59"/>
      <c r="U35" s="59"/>
      <c r="V35" s="59"/>
      <c r="W35" s="59"/>
    </row>
    <row r="36" spans="1:23" ht="15.75" customHeight="1">
      <c r="A36" s="1"/>
      <c r="B36" s="8">
        <v>29</v>
      </c>
      <c r="C36" s="65">
        <v>0.15277777777777776</v>
      </c>
      <c r="D36" s="62" t="s">
        <v>85</v>
      </c>
      <c r="E36" s="44">
        <v>10</v>
      </c>
      <c r="F36" s="42" t="s">
        <v>8</v>
      </c>
      <c r="G36" s="64" t="s">
        <v>86</v>
      </c>
      <c r="H36" s="44">
        <v>12</v>
      </c>
      <c r="I36" s="47" t="s">
        <v>10</v>
      </c>
      <c r="J36" s="14"/>
      <c r="K36" s="1"/>
      <c r="L36" s="1"/>
      <c r="M36" s="1"/>
      <c r="N36" s="2"/>
      <c r="O36" s="1"/>
      <c r="P36" s="59"/>
      <c r="Q36" s="61"/>
      <c r="R36" s="59"/>
      <c r="S36" s="59"/>
      <c r="T36" s="59"/>
      <c r="U36" s="59"/>
      <c r="V36" s="59"/>
      <c r="W36" s="59"/>
    </row>
    <row r="37" spans="1:23" ht="15.75" customHeight="1">
      <c r="A37" s="1"/>
      <c r="B37" s="8">
        <v>30</v>
      </c>
      <c r="C37" s="65">
        <v>0.15277777777777776</v>
      </c>
      <c r="D37" s="64" t="s">
        <v>87</v>
      </c>
      <c r="E37" s="44">
        <v>5</v>
      </c>
      <c r="F37" s="42" t="s">
        <v>8</v>
      </c>
      <c r="G37" s="64" t="s">
        <v>88</v>
      </c>
      <c r="H37" s="44">
        <v>20</v>
      </c>
      <c r="I37" s="47" t="s">
        <v>16</v>
      </c>
      <c r="J37" s="14"/>
      <c r="K37" s="1"/>
      <c r="L37" s="1"/>
      <c r="M37" s="1"/>
      <c r="N37" s="2"/>
      <c r="O37" s="1"/>
      <c r="P37" s="59"/>
      <c r="Q37" s="61"/>
      <c r="R37" s="59"/>
      <c r="S37" s="59"/>
      <c r="T37" s="59"/>
      <c r="U37" s="59"/>
      <c r="V37" s="59"/>
      <c r="W37" s="59"/>
    </row>
    <row r="38" spans="1:23" ht="15.75" customHeight="1">
      <c r="A38" s="1"/>
      <c r="B38" s="8">
        <v>31</v>
      </c>
      <c r="C38" s="65">
        <v>0.19444444444444445</v>
      </c>
      <c r="D38" s="64" t="s">
        <v>89</v>
      </c>
      <c r="E38" s="44">
        <v>25</v>
      </c>
      <c r="F38" s="42" t="s">
        <v>8</v>
      </c>
      <c r="G38" s="64" t="s">
        <v>90</v>
      </c>
      <c r="H38" s="44">
        <v>0</v>
      </c>
      <c r="I38" s="47" t="s">
        <v>10</v>
      </c>
      <c r="J38" s="14"/>
      <c r="K38" s="1"/>
      <c r="L38" s="1"/>
      <c r="M38" s="1"/>
      <c r="N38" s="1"/>
      <c r="O38" s="1"/>
      <c r="P38" s="59"/>
      <c r="Q38" s="59"/>
      <c r="R38" s="59"/>
      <c r="S38" s="59"/>
      <c r="T38" s="59"/>
      <c r="U38" s="59"/>
      <c r="V38" s="59"/>
      <c r="W38" s="59"/>
    </row>
    <row r="39" spans="1:23" ht="15.75" customHeight="1">
      <c r="A39" s="1"/>
      <c r="B39" s="8"/>
      <c r="C39" s="56"/>
      <c r="D39" s="1"/>
      <c r="E39" s="1"/>
      <c r="F39" s="1"/>
      <c r="G39" s="1"/>
      <c r="H39" s="1"/>
      <c r="I39" s="58"/>
      <c r="J39" s="14"/>
      <c r="K39" s="1"/>
      <c r="L39" s="1"/>
      <c r="M39" s="1"/>
      <c r="N39" s="1"/>
      <c r="O39" s="1"/>
    </row>
    <row r="40" spans="1:23" ht="15.75" customHeight="1">
      <c r="A40" s="1"/>
      <c r="B40" s="8"/>
      <c r="C40" s="66" t="s">
        <v>91</v>
      </c>
      <c r="D40" s="67"/>
      <c r="E40" s="1"/>
      <c r="F40" s="1"/>
      <c r="G40" s="1"/>
      <c r="H40" s="1"/>
      <c r="I40" s="58"/>
      <c r="J40" s="14"/>
      <c r="K40" s="1"/>
      <c r="L40" s="1"/>
      <c r="M40" s="1"/>
      <c r="N40" s="1"/>
      <c r="O40" s="1"/>
    </row>
    <row r="41" spans="1:23" ht="15.75" customHeight="1">
      <c r="A41" s="1"/>
      <c r="B41" s="8"/>
      <c r="C41" s="66" t="s">
        <v>92</v>
      </c>
      <c r="D41" s="67"/>
      <c r="E41" s="1"/>
      <c r="F41" s="1"/>
      <c r="G41" s="1"/>
      <c r="H41" s="1"/>
      <c r="I41" s="58"/>
      <c r="J41" s="14"/>
      <c r="K41" s="1"/>
      <c r="L41" s="1"/>
      <c r="M41" s="1"/>
      <c r="N41" s="1"/>
      <c r="O41" s="1"/>
    </row>
    <row r="42" spans="1:23" ht="15.75" customHeight="1">
      <c r="A42" s="1"/>
      <c r="B42" s="8"/>
      <c r="C42" s="68"/>
      <c r="D42" s="69"/>
      <c r="E42" s="70"/>
      <c r="F42" s="69"/>
      <c r="G42" s="69"/>
      <c r="H42" s="70"/>
      <c r="I42" s="71"/>
      <c r="J42" s="14"/>
      <c r="K42" s="1"/>
      <c r="L42" s="1"/>
      <c r="M42" s="1"/>
      <c r="N42" s="1"/>
      <c r="O42" s="1"/>
    </row>
    <row r="43" spans="1:23" ht="33" customHeight="1">
      <c r="A43" s="1"/>
      <c r="B43" s="72"/>
      <c r="C43" s="73"/>
      <c r="D43" s="73"/>
      <c r="E43" s="74"/>
      <c r="F43" s="73"/>
      <c r="G43" s="73"/>
      <c r="H43" s="74"/>
      <c r="I43" s="75"/>
      <c r="J43" s="76"/>
      <c r="K43" s="1"/>
      <c r="L43" s="1"/>
      <c r="M43" s="1"/>
      <c r="N43" s="1"/>
      <c r="O43" s="1"/>
    </row>
    <row r="44" spans="1:23" ht="15.75" customHeight="1">
      <c r="A44" s="1"/>
      <c r="B44" s="1"/>
      <c r="C44" s="1"/>
      <c r="D44" s="45"/>
      <c r="E44" s="77"/>
      <c r="F44" s="42"/>
      <c r="G44" s="42"/>
      <c r="H44" s="77"/>
      <c r="I44" s="10"/>
      <c r="J44" s="1"/>
      <c r="K44" s="1"/>
      <c r="L44" s="1"/>
      <c r="M44" s="1"/>
      <c r="N44" s="1"/>
      <c r="O44" s="1"/>
    </row>
    <row r="45" spans="1:23" ht="15.75" customHeight="1">
      <c r="A45" s="1"/>
      <c r="B45" s="1"/>
      <c r="C45" s="1"/>
      <c r="D45" s="45"/>
      <c r="E45" s="77"/>
      <c r="F45" s="42"/>
      <c r="G45" s="42"/>
      <c r="H45" s="77"/>
      <c r="I45" s="10"/>
      <c r="J45" s="1"/>
      <c r="K45" s="1"/>
      <c r="L45" s="1"/>
      <c r="M45" s="1"/>
      <c r="N45" s="1"/>
      <c r="O45" s="1"/>
    </row>
    <row r="46" spans="1:23" ht="15.75" customHeight="1">
      <c r="A46" s="1"/>
      <c r="B46" s="1"/>
      <c r="C46" s="1"/>
      <c r="D46" s="1"/>
      <c r="E46" s="1"/>
      <c r="F46" s="1"/>
      <c r="G46" s="1"/>
      <c r="H46" s="1"/>
      <c r="I46" s="10"/>
      <c r="J46" s="1"/>
      <c r="K46" s="1"/>
      <c r="L46" s="1"/>
      <c r="M46" s="1"/>
      <c r="N46" s="1"/>
      <c r="O46" s="1"/>
    </row>
    <row r="47" spans="1:23" ht="15.75" customHeight="1">
      <c r="A47" s="1"/>
      <c r="B47" s="1"/>
      <c r="C47" s="1"/>
      <c r="D47" s="1"/>
      <c r="E47" s="1"/>
      <c r="F47" s="1"/>
      <c r="G47" s="1"/>
      <c r="H47" s="1"/>
      <c r="I47" s="10"/>
      <c r="J47" s="1"/>
      <c r="K47" s="1"/>
      <c r="L47" s="1"/>
      <c r="M47" s="1"/>
      <c r="N47" s="1"/>
      <c r="O47" s="1"/>
    </row>
    <row r="48" spans="1:23" ht="15.75" customHeight="1">
      <c r="A48" s="1"/>
      <c r="B48" s="1"/>
      <c r="C48" s="1"/>
      <c r="D48" s="1"/>
      <c r="E48" s="1"/>
      <c r="F48" s="1"/>
      <c r="G48" s="1"/>
      <c r="H48" s="1"/>
      <c r="I48" s="10"/>
      <c r="J48" s="1"/>
      <c r="K48" s="1"/>
      <c r="L48" s="1"/>
      <c r="M48" s="1"/>
      <c r="N48" s="1"/>
      <c r="O48" s="1"/>
    </row>
    <row r="49" spans="1:15" ht="15.75" customHeight="1">
      <c r="A49" s="1"/>
      <c r="B49" s="1"/>
      <c r="C49" s="1"/>
      <c r="D49" s="1"/>
      <c r="E49" s="1"/>
      <c r="F49" s="1"/>
      <c r="G49" s="1"/>
      <c r="H49" s="1"/>
      <c r="I49" s="10"/>
      <c r="J49" s="1"/>
      <c r="K49" s="1"/>
      <c r="L49" s="1"/>
      <c r="M49" s="1"/>
      <c r="N49" s="1"/>
      <c r="O49" s="1"/>
    </row>
    <row r="50" spans="1:15" ht="15.75" customHeight="1">
      <c r="A50" s="1"/>
      <c r="B50" s="1"/>
      <c r="C50" s="1"/>
      <c r="D50" s="1"/>
      <c r="E50" s="1"/>
      <c r="F50" s="1"/>
      <c r="G50" s="1"/>
      <c r="H50" s="1"/>
      <c r="I50" s="10"/>
      <c r="J50" s="1"/>
      <c r="K50" s="1"/>
      <c r="L50" s="1"/>
      <c r="M50" s="1"/>
      <c r="N50" s="1"/>
      <c r="O50" s="1"/>
    </row>
    <row r="51" spans="1:15" ht="15.75" customHeight="1">
      <c r="A51" s="1"/>
      <c r="B51" s="1"/>
      <c r="C51" s="1"/>
      <c r="D51" s="1"/>
      <c r="E51" s="1"/>
      <c r="F51" s="1"/>
      <c r="G51" s="1"/>
      <c r="H51" s="1"/>
      <c r="I51" s="10"/>
      <c r="J51" s="1"/>
      <c r="K51" s="1"/>
      <c r="L51" s="1"/>
      <c r="M51" s="1"/>
      <c r="N51" s="1"/>
      <c r="O51" s="1"/>
    </row>
    <row r="52" spans="1:15" ht="15.75" customHeight="1">
      <c r="A52" s="1"/>
      <c r="B52" s="1"/>
      <c r="C52" s="1"/>
      <c r="D52" s="1"/>
      <c r="E52" s="1"/>
      <c r="F52" s="1"/>
      <c r="G52" s="1"/>
      <c r="H52" s="1"/>
      <c r="I52" s="10"/>
      <c r="J52" s="1"/>
      <c r="K52" s="1"/>
      <c r="L52" s="1"/>
      <c r="M52" s="1"/>
      <c r="N52" s="1"/>
      <c r="O52" s="1"/>
    </row>
    <row r="53" spans="1:15" ht="15.75" customHeight="1">
      <c r="A53" s="1"/>
      <c r="B53" s="1"/>
      <c r="C53" s="1"/>
      <c r="D53" s="1"/>
      <c r="E53" s="1"/>
      <c r="F53" s="1"/>
      <c r="G53" s="1"/>
      <c r="H53" s="1"/>
      <c r="I53" s="10"/>
      <c r="J53" s="1"/>
      <c r="K53" s="1"/>
      <c r="L53" s="1"/>
      <c r="M53" s="1"/>
      <c r="N53" s="1"/>
      <c r="O53" s="1"/>
    </row>
    <row r="54" spans="1:15" ht="15.75" customHeight="1">
      <c r="A54" s="1"/>
      <c r="B54" s="1"/>
      <c r="C54" s="1"/>
      <c r="D54" s="1"/>
      <c r="E54" s="1"/>
      <c r="F54" s="1"/>
      <c r="G54" s="1"/>
      <c r="H54" s="1"/>
      <c r="I54" s="10"/>
      <c r="J54" s="1"/>
      <c r="K54" s="1"/>
      <c r="L54" s="1"/>
      <c r="M54" s="1"/>
      <c r="N54" s="1"/>
      <c r="O54" s="1"/>
    </row>
    <row r="55" spans="1:15" ht="15.75" customHeight="1">
      <c r="A55" s="1"/>
      <c r="B55" s="1"/>
      <c r="C55" s="1"/>
      <c r="D55" s="1"/>
      <c r="E55" s="1"/>
      <c r="F55" s="1"/>
      <c r="G55" s="1"/>
      <c r="H55" s="1"/>
      <c r="I55" s="10"/>
      <c r="J55" s="1"/>
      <c r="K55" s="1"/>
      <c r="L55" s="1"/>
      <c r="M55" s="1"/>
      <c r="N55" s="1"/>
      <c r="O55" s="1"/>
    </row>
    <row r="56" spans="1:15" ht="15.75" customHeight="1">
      <c r="A56" s="1"/>
      <c r="B56" s="1"/>
      <c r="C56" s="1"/>
      <c r="D56" s="1"/>
      <c r="E56" s="1"/>
      <c r="F56" s="1"/>
      <c r="G56" s="1"/>
      <c r="H56" s="1"/>
      <c r="I56" s="10"/>
      <c r="J56" s="1"/>
      <c r="K56" s="1"/>
      <c r="L56" s="1"/>
      <c r="M56" s="1"/>
      <c r="N56" s="1"/>
      <c r="O56" s="1"/>
    </row>
    <row r="57" spans="1:15" ht="15.75" customHeight="1">
      <c r="A57" s="1"/>
      <c r="B57" s="1"/>
      <c r="C57" s="1"/>
      <c r="D57" s="1"/>
      <c r="E57" s="1"/>
      <c r="F57" s="1"/>
      <c r="G57" s="1"/>
      <c r="H57" s="1"/>
      <c r="I57" s="10"/>
      <c r="J57" s="1"/>
      <c r="K57" s="1"/>
      <c r="L57" s="1"/>
      <c r="M57" s="1"/>
      <c r="N57" s="1"/>
      <c r="O57" s="1"/>
    </row>
    <row r="58" spans="1:15" ht="15.75" customHeight="1">
      <c r="I58" s="78"/>
      <c r="O58" s="1"/>
    </row>
    <row r="59" spans="1:15" ht="15.75" customHeight="1">
      <c r="I59" s="78"/>
    </row>
    <row r="60" spans="1:15" ht="15.75" customHeight="1">
      <c r="I60" s="78"/>
    </row>
    <row r="61" spans="1:15" ht="15.75" customHeight="1">
      <c r="I61" s="78"/>
    </row>
    <row r="62" spans="1:15" ht="15.75" customHeight="1">
      <c r="I62" s="78"/>
    </row>
    <row r="63" spans="1:15" ht="15.75" customHeight="1">
      <c r="I63" s="78"/>
    </row>
    <row r="64" spans="1:15" ht="15.75" customHeight="1">
      <c r="I64" s="78"/>
    </row>
    <row r="65" spans="9:9" ht="15.75" customHeight="1">
      <c r="I65" s="78"/>
    </row>
    <row r="66" spans="9:9" ht="15.75" customHeight="1">
      <c r="I66" s="78"/>
    </row>
    <row r="67" spans="9:9" ht="15.75" customHeight="1">
      <c r="I67" s="78"/>
    </row>
    <row r="68" spans="9:9" ht="15.75" customHeight="1">
      <c r="I68" s="78"/>
    </row>
    <row r="69" spans="9:9" ht="15.75" customHeight="1">
      <c r="I69" s="78"/>
    </row>
    <row r="70" spans="9:9" ht="15.75" customHeight="1">
      <c r="I70" s="78"/>
    </row>
    <row r="71" spans="9:9" ht="15.75" customHeight="1">
      <c r="I71" s="78"/>
    </row>
    <row r="72" spans="9:9" ht="15.75" customHeight="1">
      <c r="I72" s="78"/>
    </row>
    <row r="73" spans="9:9" ht="15.75" customHeight="1">
      <c r="I73" s="78"/>
    </row>
    <row r="74" spans="9:9" ht="15.75" customHeight="1">
      <c r="I74" s="78"/>
    </row>
    <row r="75" spans="9:9" ht="15.75" customHeight="1">
      <c r="I75" s="78"/>
    </row>
    <row r="76" spans="9:9" ht="15.75" customHeight="1">
      <c r="I76" s="78"/>
    </row>
    <row r="77" spans="9:9" ht="15.75" customHeight="1">
      <c r="I77" s="78"/>
    </row>
    <row r="78" spans="9:9" ht="15.75" customHeight="1">
      <c r="I78" s="78"/>
    </row>
    <row r="79" spans="9:9" ht="15.75" customHeight="1">
      <c r="I79" s="78"/>
    </row>
    <row r="80" spans="9:9" ht="15.75" customHeight="1">
      <c r="I80" s="78"/>
    </row>
    <row r="81" spans="9:9" ht="15.75" customHeight="1">
      <c r="I81" s="78"/>
    </row>
    <row r="82" spans="9:9" ht="15.75" customHeight="1">
      <c r="I82" s="78"/>
    </row>
    <row r="83" spans="9:9" ht="15.75" customHeight="1">
      <c r="I83" s="78"/>
    </row>
    <row r="84" spans="9:9" ht="15.75" customHeight="1">
      <c r="I84" s="78"/>
    </row>
    <row r="85" spans="9:9" ht="15.75" customHeight="1">
      <c r="I85" s="78"/>
    </row>
    <row r="86" spans="9:9" ht="15.75" customHeight="1">
      <c r="I86" s="78"/>
    </row>
    <row r="87" spans="9:9" ht="15.75" customHeight="1">
      <c r="I87" s="78"/>
    </row>
    <row r="88" spans="9:9" ht="15.75" customHeight="1">
      <c r="I88" s="78"/>
    </row>
    <row r="89" spans="9:9" ht="15.75" customHeight="1">
      <c r="I89" s="78"/>
    </row>
    <row r="90" spans="9:9" ht="15.75" customHeight="1">
      <c r="I90" s="78"/>
    </row>
    <row r="91" spans="9:9" ht="15.75" customHeight="1">
      <c r="I91" s="78"/>
    </row>
    <row r="92" spans="9:9" ht="15.75" customHeight="1">
      <c r="I92" s="78"/>
    </row>
    <row r="93" spans="9:9" ht="15.75" customHeight="1">
      <c r="I93" s="78"/>
    </row>
    <row r="94" spans="9:9" ht="15.75" customHeight="1">
      <c r="I94" s="78"/>
    </row>
    <row r="95" spans="9:9" ht="15.75" customHeight="1">
      <c r="I95" s="78"/>
    </row>
    <row r="96" spans="9:9" ht="15.75" customHeight="1">
      <c r="I96" s="78"/>
    </row>
    <row r="97" spans="9:9" ht="15.75" customHeight="1">
      <c r="I97" s="78"/>
    </row>
    <row r="98" spans="9:9" ht="15.75" customHeight="1">
      <c r="I98" s="78"/>
    </row>
    <row r="99" spans="9:9" ht="15.75" customHeight="1">
      <c r="I99" s="78"/>
    </row>
    <row r="100" spans="9:9" ht="15.75" customHeight="1">
      <c r="I100" s="78"/>
    </row>
    <row r="101" spans="9:9" ht="15.75" customHeight="1">
      <c r="I101" s="78"/>
    </row>
    <row r="102" spans="9:9" ht="15.75" customHeight="1">
      <c r="I102" s="78"/>
    </row>
    <row r="103" spans="9:9" ht="15.75" customHeight="1">
      <c r="I103" s="78"/>
    </row>
    <row r="104" spans="9:9" ht="15.75" customHeight="1">
      <c r="I104" s="78"/>
    </row>
    <row r="105" spans="9:9" ht="15.75" customHeight="1">
      <c r="I105" s="78"/>
    </row>
    <row r="106" spans="9:9" ht="15.75" customHeight="1">
      <c r="I106" s="78"/>
    </row>
    <row r="107" spans="9:9" ht="15.75" customHeight="1">
      <c r="I107" s="78"/>
    </row>
    <row r="108" spans="9:9" ht="15.75" customHeight="1">
      <c r="I108" s="78"/>
    </row>
    <row r="109" spans="9:9" ht="15.75" customHeight="1">
      <c r="I109" s="78"/>
    </row>
    <row r="110" spans="9:9" ht="15.75" customHeight="1">
      <c r="I110" s="78"/>
    </row>
    <row r="111" spans="9:9" ht="15.75" customHeight="1">
      <c r="I111" s="78"/>
    </row>
    <row r="112" spans="9:9" ht="15.75" customHeight="1">
      <c r="I112" s="78"/>
    </row>
    <row r="113" spans="9:9" ht="15.75" customHeight="1">
      <c r="I113" s="78"/>
    </row>
    <row r="114" spans="9:9" ht="15.75" customHeight="1">
      <c r="I114" s="78"/>
    </row>
    <row r="115" spans="9:9" ht="15.75" customHeight="1">
      <c r="I115" s="78"/>
    </row>
    <row r="116" spans="9:9" ht="15.75" customHeight="1">
      <c r="I116" s="78"/>
    </row>
    <row r="117" spans="9:9" ht="15.75" customHeight="1">
      <c r="I117" s="78"/>
    </row>
    <row r="118" spans="9:9" ht="15.75" customHeight="1">
      <c r="I118" s="78"/>
    </row>
    <row r="119" spans="9:9" ht="15.75" customHeight="1">
      <c r="I119" s="78"/>
    </row>
    <row r="120" spans="9:9" ht="15.75" customHeight="1">
      <c r="I120" s="78"/>
    </row>
    <row r="121" spans="9:9" ht="15.75" customHeight="1">
      <c r="I121" s="78"/>
    </row>
    <row r="122" spans="9:9" ht="15.75" customHeight="1">
      <c r="I122" s="78"/>
    </row>
    <row r="123" spans="9:9" ht="15.75" customHeight="1">
      <c r="I123" s="78"/>
    </row>
    <row r="124" spans="9:9" ht="15.75" customHeight="1">
      <c r="I124" s="78"/>
    </row>
    <row r="125" spans="9:9" ht="15.75" customHeight="1">
      <c r="I125" s="78"/>
    </row>
    <row r="126" spans="9:9" ht="15.75" customHeight="1">
      <c r="I126" s="78"/>
    </row>
    <row r="127" spans="9:9" ht="15.75" customHeight="1">
      <c r="I127" s="78"/>
    </row>
    <row r="128" spans="9:9" ht="15.75" customHeight="1">
      <c r="I128" s="78"/>
    </row>
    <row r="129" spans="9:9" ht="15.75" customHeight="1">
      <c r="I129" s="78"/>
    </row>
    <row r="130" spans="9:9" ht="15.75" customHeight="1">
      <c r="I130" s="78"/>
    </row>
    <row r="131" spans="9:9" ht="15.75" customHeight="1">
      <c r="I131" s="78"/>
    </row>
    <row r="132" spans="9:9" ht="15.75" customHeight="1">
      <c r="I132" s="78"/>
    </row>
    <row r="133" spans="9:9" ht="15.75" customHeight="1">
      <c r="I133" s="78"/>
    </row>
    <row r="134" spans="9:9" ht="15.75" customHeight="1">
      <c r="I134" s="78"/>
    </row>
    <row r="135" spans="9:9" ht="15.75" customHeight="1">
      <c r="I135" s="78"/>
    </row>
    <row r="136" spans="9:9" ht="15.75" customHeight="1">
      <c r="I136" s="78"/>
    </row>
    <row r="137" spans="9:9" ht="15.75" customHeight="1">
      <c r="I137" s="78"/>
    </row>
    <row r="138" spans="9:9" ht="15.75" customHeight="1">
      <c r="I138" s="78"/>
    </row>
    <row r="139" spans="9:9" ht="15.75" customHeight="1">
      <c r="I139" s="78"/>
    </row>
    <row r="140" spans="9:9" ht="15.75" customHeight="1">
      <c r="I140" s="78"/>
    </row>
    <row r="141" spans="9:9" ht="15.75" customHeight="1">
      <c r="I141" s="78"/>
    </row>
    <row r="142" spans="9:9" ht="15.75" customHeight="1">
      <c r="I142" s="78"/>
    </row>
    <row r="143" spans="9:9" ht="15.75" customHeight="1">
      <c r="I143" s="78"/>
    </row>
    <row r="144" spans="9:9" ht="15.75" customHeight="1">
      <c r="I144" s="78"/>
    </row>
    <row r="145" spans="9:9" ht="15.75" customHeight="1">
      <c r="I145" s="78"/>
    </row>
    <row r="146" spans="9:9" ht="15.75" customHeight="1">
      <c r="I146" s="78"/>
    </row>
    <row r="147" spans="9:9" ht="15.75" customHeight="1">
      <c r="I147" s="78"/>
    </row>
    <row r="148" spans="9:9" ht="15.75" customHeight="1">
      <c r="I148" s="78"/>
    </row>
    <row r="149" spans="9:9" ht="15.75" customHeight="1">
      <c r="I149" s="78"/>
    </row>
    <row r="150" spans="9:9" ht="15.75" customHeight="1">
      <c r="I150" s="78"/>
    </row>
    <row r="151" spans="9:9" ht="15.75" customHeight="1">
      <c r="I151" s="78"/>
    </row>
    <row r="152" spans="9:9" ht="15.75" customHeight="1">
      <c r="I152" s="78"/>
    </row>
    <row r="153" spans="9:9" ht="15.75" customHeight="1">
      <c r="I153" s="78"/>
    </row>
    <row r="154" spans="9:9" ht="15.75" customHeight="1">
      <c r="I154" s="78"/>
    </row>
    <row r="155" spans="9:9" ht="15.75" customHeight="1">
      <c r="I155" s="78"/>
    </row>
    <row r="156" spans="9:9" ht="15.75" customHeight="1">
      <c r="I156" s="78"/>
    </row>
    <row r="157" spans="9:9" ht="15.75" customHeight="1">
      <c r="I157" s="78"/>
    </row>
    <row r="158" spans="9:9" ht="15.75" customHeight="1">
      <c r="I158" s="78"/>
    </row>
    <row r="159" spans="9:9" ht="15.75" customHeight="1">
      <c r="I159" s="78"/>
    </row>
    <row r="160" spans="9:9" ht="15.75" customHeight="1">
      <c r="I160" s="78"/>
    </row>
    <row r="161" spans="9:9" ht="15.75" customHeight="1">
      <c r="I161" s="78"/>
    </row>
    <row r="162" spans="9:9" ht="15.75" customHeight="1">
      <c r="I162" s="78"/>
    </row>
    <row r="163" spans="9:9" ht="15.75" customHeight="1">
      <c r="I163" s="78"/>
    </row>
    <row r="164" spans="9:9" ht="15.75" customHeight="1">
      <c r="I164" s="78"/>
    </row>
    <row r="165" spans="9:9" ht="15.75" customHeight="1">
      <c r="I165" s="78"/>
    </row>
    <row r="166" spans="9:9" ht="15.75" customHeight="1">
      <c r="I166" s="78"/>
    </row>
    <row r="167" spans="9:9" ht="15.75" customHeight="1">
      <c r="I167" s="78"/>
    </row>
    <row r="168" spans="9:9" ht="15.75" customHeight="1">
      <c r="I168" s="78"/>
    </row>
    <row r="169" spans="9:9" ht="15.75" customHeight="1">
      <c r="I169" s="78"/>
    </row>
    <row r="170" spans="9:9" ht="15.75" customHeight="1">
      <c r="I170" s="78"/>
    </row>
    <row r="171" spans="9:9" ht="15.75" customHeight="1">
      <c r="I171" s="78"/>
    </row>
    <row r="172" spans="9:9" ht="15.75" customHeight="1">
      <c r="I172" s="78"/>
    </row>
    <row r="173" spans="9:9" ht="15.75" customHeight="1">
      <c r="I173" s="78"/>
    </row>
    <row r="174" spans="9:9" ht="15.75" customHeight="1">
      <c r="I174" s="78"/>
    </row>
    <row r="175" spans="9:9" ht="15.75" customHeight="1">
      <c r="I175" s="78"/>
    </row>
    <row r="176" spans="9:9" ht="15.75" customHeight="1">
      <c r="I176" s="78"/>
    </row>
    <row r="177" spans="9:9" ht="15.75" customHeight="1">
      <c r="I177" s="78"/>
    </row>
    <row r="178" spans="9:9" ht="15.75" customHeight="1">
      <c r="I178" s="78"/>
    </row>
    <row r="179" spans="9:9" ht="15.75" customHeight="1">
      <c r="I179" s="78"/>
    </row>
    <row r="180" spans="9:9" ht="15.75" customHeight="1">
      <c r="I180" s="78"/>
    </row>
    <row r="181" spans="9:9" ht="15.75" customHeight="1">
      <c r="I181" s="78"/>
    </row>
    <row r="182" spans="9:9" ht="15.75" customHeight="1">
      <c r="I182" s="78"/>
    </row>
    <row r="183" spans="9:9" ht="15.75" customHeight="1">
      <c r="I183" s="78"/>
    </row>
    <row r="184" spans="9:9" ht="15.75" customHeight="1">
      <c r="I184" s="78"/>
    </row>
    <row r="185" spans="9:9" ht="15.75" customHeight="1">
      <c r="I185" s="78"/>
    </row>
    <row r="186" spans="9:9" ht="15.75" customHeight="1">
      <c r="I186" s="78"/>
    </row>
    <row r="187" spans="9:9" ht="15.75" customHeight="1">
      <c r="I187" s="78"/>
    </row>
    <row r="188" spans="9:9" ht="15.75" customHeight="1">
      <c r="I188" s="78"/>
    </row>
    <row r="189" spans="9:9" ht="15.75" customHeight="1">
      <c r="I189" s="78"/>
    </row>
    <row r="190" spans="9:9" ht="15.75" customHeight="1">
      <c r="I190" s="78"/>
    </row>
    <row r="191" spans="9:9" ht="15.75" customHeight="1">
      <c r="I191" s="78"/>
    </row>
    <row r="192" spans="9:9" ht="15.75" customHeight="1">
      <c r="I192" s="78"/>
    </row>
    <row r="193" spans="9:9" ht="15.75" customHeight="1">
      <c r="I193" s="78"/>
    </row>
    <row r="194" spans="9:9" ht="15.75" customHeight="1">
      <c r="I194" s="78"/>
    </row>
    <row r="195" spans="9:9" ht="15.75" customHeight="1">
      <c r="I195" s="78"/>
    </row>
    <row r="196" spans="9:9" ht="15.75" customHeight="1">
      <c r="I196" s="78"/>
    </row>
    <row r="197" spans="9:9" ht="15.75" customHeight="1">
      <c r="I197" s="78"/>
    </row>
    <row r="198" spans="9:9" ht="15.75" customHeight="1">
      <c r="I198" s="78"/>
    </row>
    <row r="199" spans="9:9" ht="15.75" customHeight="1">
      <c r="I199" s="78"/>
    </row>
    <row r="200" spans="9:9" ht="15.75" customHeight="1">
      <c r="I200" s="78"/>
    </row>
    <row r="201" spans="9:9" ht="15.75" customHeight="1">
      <c r="I201" s="78"/>
    </row>
    <row r="202" spans="9:9" ht="15.75" customHeight="1">
      <c r="I202" s="78"/>
    </row>
    <row r="203" spans="9:9" ht="15.75" customHeight="1">
      <c r="I203" s="78"/>
    </row>
    <row r="204" spans="9:9" ht="15.75" customHeight="1">
      <c r="I204" s="78"/>
    </row>
    <row r="205" spans="9:9" ht="15.75" customHeight="1">
      <c r="I205" s="78"/>
    </row>
    <row r="206" spans="9:9" ht="15.75" customHeight="1">
      <c r="I206" s="78"/>
    </row>
    <row r="207" spans="9:9" ht="15.75" customHeight="1">
      <c r="I207" s="78"/>
    </row>
    <row r="208" spans="9:9" ht="15.75" customHeight="1">
      <c r="I208" s="78"/>
    </row>
    <row r="209" spans="9:9" ht="15.75" customHeight="1">
      <c r="I209" s="78"/>
    </row>
    <row r="210" spans="9:9" ht="15.75" customHeight="1">
      <c r="I210" s="78"/>
    </row>
    <row r="211" spans="9:9" ht="15.75" customHeight="1">
      <c r="I211" s="78"/>
    </row>
    <row r="212" spans="9:9" ht="15.75" customHeight="1">
      <c r="I212" s="78"/>
    </row>
    <row r="213" spans="9:9" ht="15.75" customHeight="1">
      <c r="I213" s="78"/>
    </row>
    <row r="214" spans="9:9" ht="15.75" customHeight="1">
      <c r="I214" s="78"/>
    </row>
    <row r="215" spans="9:9" ht="15.75" customHeight="1">
      <c r="I215" s="78"/>
    </row>
    <row r="216" spans="9:9" ht="15.75" customHeight="1">
      <c r="I216" s="78"/>
    </row>
    <row r="217" spans="9:9" ht="15.75" customHeight="1">
      <c r="I217" s="78"/>
    </row>
    <row r="218" spans="9:9" ht="15.75" customHeight="1">
      <c r="I218" s="78"/>
    </row>
    <row r="219" spans="9:9" ht="15.75" customHeight="1">
      <c r="I219" s="78"/>
    </row>
    <row r="220" spans="9:9" ht="15.75" customHeight="1">
      <c r="I220" s="78"/>
    </row>
    <row r="221" spans="9:9" ht="15.75" customHeight="1">
      <c r="I221" s="78"/>
    </row>
    <row r="222" spans="9:9" ht="15.75" customHeight="1">
      <c r="I222" s="78"/>
    </row>
    <row r="223" spans="9:9" ht="15.75" customHeight="1">
      <c r="I223" s="78"/>
    </row>
    <row r="224" spans="9:9" ht="15.75" customHeight="1">
      <c r="I224" s="78"/>
    </row>
    <row r="225" spans="9:9" ht="15.75" customHeight="1">
      <c r="I225" s="78"/>
    </row>
    <row r="226" spans="9:9" ht="15.75" customHeight="1">
      <c r="I226" s="78"/>
    </row>
    <row r="227" spans="9:9" ht="15.75" customHeight="1">
      <c r="I227" s="78"/>
    </row>
    <row r="228" spans="9:9" ht="15.75" customHeight="1">
      <c r="I228" s="78"/>
    </row>
    <row r="229" spans="9:9" ht="15.75" customHeight="1">
      <c r="I229" s="78"/>
    </row>
    <row r="230" spans="9:9" ht="15.75" customHeight="1">
      <c r="I230" s="78"/>
    </row>
    <row r="231" spans="9:9" ht="15.75" customHeight="1">
      <c r="I231" s="78"/>
    </row>
    <row r="232" spans="9:9" ht="15.75" customHeight="1">
      <c r="I232" s="78"/>
    </row>
    <row r="233" spans="9:9" ht="15.75" customHeight="1">
      <c r="I233" s="78"/>
    </row>
    <row r="234" spans="9:9" ht="15.75" customHeight="1">
      <c r="I234" s="78"/>
    </row>
    <row r="235" spans="9:9" ht="15.75" customHeight="1">
      <c r="I235" s="78"/>
    </row>
    <row r="236" spans="9:9" ht="15.75" customHeight="1">
      <c r="I236" s="78"/>
    </row>
    <row r="237" spans="9:9" ht="15.75" customHeight="1">
      <c r="I237" s="78"/>
    </row>
    <row r="238" spans="9:9" ht="15.75" customHeight="1">
      <c r="I238" s="78"/>
    </row>
    <row r="239" spans="9:9" ht="15.75" customHeight="1">
      <c r="I239" s="78"/>
    </row>
    <row r="240" spans="9:9" ht="15.75" customHeight="1">
      <c r="I240" s="78"/>
    </row>
    <row r="241" spans="9:9" ht="15.75" customHeight="1">
      <c r="I241" s="78"/>
    </row>
    <row r="242" spans="9:9" ht="15.75" customHeight="1">
      <c r="I242" s="78"/>
    </row>
    <row r="243" spans="9:9" ht="15.75" customHeight="1">
      <c r="I243" s="78"/>
    </row>
    <row r="244" spans="9:9" ht="15.75" customHeight="1">
      <c r="I244" s="78"/>
    </row>
    <row r="245" spans="9:9" ht="15.75" customHeight="1">
      <c r="I245" s="78"/>
    </row>
    <row r="246" spans="9:9" ht="15.75" customHeight="1">
      <c r="I246" s="78"/>
    </row>
    <row r="247" spans="9:9" ht="15.75" customHeight="1">
      <c r="I247" s="78"/>
    </row>
    <row r="248" spans="9:9" ht="15.75" customHeight="1">
      <c r="I248" s="78"/>
    </row>
    <row r="249" spans="9:9" ht="15.75" customHeight="1">
      <c r="I249" s="78"/>
    </row>
    <row r="250" spans="9:9" ht="15.75" customHeight="1">
      <c r="I250" s="78"/>
    </row>
    <row r="251" spans="9:9" ht="15.75" customHeight="1">
      <c r="I251" s="78"/>
    </row>
    <row r="252" spans="9:9" ht="15.75" customHeight="1">
      <c r="I252" s="78"/>
    </row>
    <row r="253" spans="9:9" ht="15.75" customHeight="1">
      <c r="I253" s="78"/>
    </row>
    <row r="254" spans="9:9" ht="15.75" customHeight="1">
      <c r="I254" s="78"/>
    </row>
    <row r="255" spans="9:9" ht="15.75" customHeight="1">
      <c r="I255" s="78"/>
    </row>
    <row r="256" spans="9:9" ht="15.75" customHeight="1">
      <c r="I256" s="78"/>
    </row>
    <row r="257" spans="9:9" ht="15.75" customHeight="1">
      <c r="I257" s="78"/>
    </row>
    <row r="258" spans="9:9" ht="15.75" customHeight="1">
      <c r="I258" s="78"/>
    </row>
    <row r="259" spans="9:9" ht="15.75" customHeight="1">
      <c r="I259" s="78"/>
    </row>
    <row r="260" spans="9:9" ht="15.75" customHeight="1">
      <c r="I260" s="78"/>
    </row>
    <row r="261" spans="9:9" ht="15.75" customHeight="1">
      <c r="I261" s="78"/>
    </row>
    <row r="262" spans="9:9" ht="15.75" customHeight="1">
      <c r="I262" s="78"/>
    </row>
    <row r="263" spans="9:9" ht="15.75" customHeight="1">
      <c r="I263" s="78"/>
    </row>
    <row r="264" spans="9:9" ht="15.75" customHeight="1">
      <c r="I264" s="78"/>
    </row>
    <row r="265" spans="9:9" ht="15.75" customHeight="1">
      <c r="I265" s="78"/>
    </row>
    <row r="266" spans="9:9" ht="15.75" customHeight="1">
      <c r="I266" s="78"/>
    </row>
    <row r="267" spans="9:9" ht="15.75" customHeight="1">
      <c r="I267" s="78"/>
    </row>
    <row r="268" spans="9:9" ht="15.75" customHeight="1">
      <c r="I268" s="78"/>
    </row>
    <row r="269" spans="9:9" ht="15.75" customHeight="1">
      <c r="I269" s="78"/>
    </row>
    <row r="270" spans="9:9" ht="15.75" customHeight="1">
      <c r="I270" s="78"/>
    </row>
    <row r="271" spans="9:9" ht="15.75" customHeight="1">
      <c r="I271" s="78"/>
    </row>
    <row r="272" spans="9:9" ht="15.75" customHeight="1">
      <c r="I272" s="78"/>
    </row>
    <row r="273" spans="9:9" ht="15.75" customHeight="1">
      <c r="I273" s="78"/>
    </row>
    <row r="274" spans="9:9" ht="15.75" customHeight="1">
      <c r="I274" s="78"/>
    </row>
    <row r="275" spans="9:9" ht="15.75" customHeight="1">
      <c r="I275" s="78"/>
    </row>
    <row r="276" spans="9:9" ht="15.75" customHeight="1">
      <c r="I276" s="78"/>
    </row>
    <row r="277" spans="9:9" ht="15.75" customHeight="1">
      <c r="I277" s="78"/>
    </row>
    <row r="278" spans="9:9" ht="15.75" customHeight="1">
      <c r="I278" s="78"/>
    </row>
    <row r="279" spans="9:9" ht="15.75" customHeight="1">
      <c r="I279" s="78"/>
    </row>
    <row r="280" spans="9:9" ht="15.75" customHeight="1">
      <c r="I280" s="78"/>
    </row>
    <row r="281" spans="9:9" ht="15.75" customHeight="1">
      <c r="I281" s="78"/>
    </row>
    <row r="282" spans="9:9" ht="15.75" customHeight="1">
      <c r="I282" s="78"/>
    </row>
    <row r="283" spans="9:9" ht="15.75" customHeight="1">
      <c r="I283" s="78"/>
    </row>
    <row r="284" spans="9:9" ht="15.75" customHeight="1">
      <c r="I284" s="78"/>
    </row>
    <row r="285" spans="9:9" ht="15.75" customHeight="1">
      <c r="I285" s="78"/>
    </row>
    <row r="286" spans="9:9" ht="15.75" customHeight="1">
      <c r="I286" s="78"/>
    </row>
    <row r="287" spans="9:9" ht="15.75" customHeight="1">
      <c r="I287" s="78"/>
    </row>
    <row r="288" spans="9:9" ht="15.75" customHeight="1">
      <c r="I288" s="78"/>
    </row>
    <row r="289" spans="9:9" ht="15.75" customHeight="1">
      <c r="I289" s="78"/>
    </row>
    <row r="290" spans="9:9" ht="15.75" customHeight="1">
      <c r="I290" s="78"/>
    </row>
    <row r="291" spans="9:9" ht="15.75" customHeight="1">
      <c r="I291" s="78"/>
    </row>
    <row r="292" spans="9:9" ht="15.75" customHeight="1">
      <c r="I292" s="78"/>
    </row>
    <row r="293" spans="9:9" ht="15.75" customHeight="1">
      <c r="I293" s="78"/>
    </row>
    <row r="294" spans="9:9" ht="15.75" customHeight="1">
      <c r="I294" s="78"/>
    </row>
    <row r="295" spans="9:9" ht="15.75" customHeight="1">
      <c r="I295" s="78"/>
    </row>
    <row r="296" spans="9:9" ht="15.75" customHeight="1">
      <c r="I296" s="78"/>
    </row>
    <row r="297" spans="9:9" ht="15.75" customHeight="1">
      <c r="I297" s="78"/>
    </row>
    <row r="298" spans="9:9" ht="15.75" customHeight="1">
      <c r="I298" s="78"/>
    </row>
    <row r="299" spans="9:9" ht="15.75" customHeight="1">
      <c r="I299" s="78"/>
    </row>
    <row r="300" spans="9:9" ht="15.75" customHeight="1">
      <c r="I300" s="78"/>
    </row>
    <row r="301" spans="9:9" ht="15.75" customHeight="1">
      <c r="I301" s="78"/>
    </row>
    <row r="302" spans="9:9" ht="15.75" customHeight="1">
      <c r="I302" s="78"/>
    </row>
    <row r="303" spans="9:9" ht="15.75" customHeight="1">
      <c r="I303" s="78"/>
    </row>
    <row r="304" spans="9:9" ht="15.75" customHeight="1">
      <c r="I304" s="78"/>
    </row>
    <row r="305" spans="9:9" ht="15.75" customHeight="1">
      <c r="I305" s="78"/>
    </row>
    <row r="306" spans="9:9" ht="15.75" customHeight="1">
      <c r="I306" s="78"/>
    </row>
    <row r="307" spans="9:9" ht="15.75" customHeight="1">
      <c r="I307" s="78"/>
    </row>
    <row r="308" spans="9:9" ht="15.75" customHeight="1">
      <c r="I308" s="78"/>
    </row>
    <row r="309" spans="9:9" ht="15.75" customHeight="1">
      <c r="I309" s="78"/>
    </row>
    <row r="310" spans="9:9" ht="15.75" customHeight="1">
      <c r="I310" s="78"/>
    </row>
    <row r="311" spans="9:9" ht="15.75" customHeight="1">
      <c r="I311" s="78"/>
    </row>
    <row r="312" spans="9:9" ht="15.75" customHeight="1">
      <c r="I312" s="78"/>
    </row>
    <row r="313" spans="9:9" ht="15.75" customHeight="1">
      <c r="I313" s="78"/>
    </row>
    <row r="314" spans="9:9" ht="15.75" customHeight="1">
      <c r="I314" s="78"/>
    </row>
    <row r="315" spans="9:9" ht="15.75" customHeight="1">
      <c r="I315" s="78"/>
    </row>
    <row r="316" spans="9:9" ht="15.75" customHeight="1">
      <c r="I316" s="78"/>
    </row>
    <row r="317" spans="9:9" ht="15.75" customHeight="1">
      <c r="I317" s="78"/>
    </row>
    <row r="318" spans="9:9" ht="15.75" customHeight="1">
      <c r="I318" s="78"/>
    </row>
    <row r="319" spans="9:9" ht="15.75" customHeight="1">
      <c r="I319" s="78"/>
    </row>
    <row r="320" spans="9:9" ht="15.75" customHeight="1">
      <c r="I320" s="78"/>
    </row>
    <row r="321" spans="9:9" ht="15.75" customHeight="1">
      <c r="I321" s="78"/>
    </row>
    <row r="322" spans="9:9" ht="15.75" customHeight="1">
      <c r="I322" s="78"/>
    </row>
    <row r="323" spans="9:9" ht="15.75" customHeight="1">
      <c r="I323" s="78"/>
    </row>
    <row r="324" spans="9:9" ht="15.75" customHeight="1">
      <c r="I324" s="78"/>
    </row>
    <row r="325" spans="9:9" ht="15.75" customHeight="1">
      <c r="I325" s="78"/>
    </row>
    <row r="326" spans="9:9" ht="15.75" customHeight="1">
      <c r="I326" s="78"/>
    </row>
    <row r="327" spans="9:9" ht="15.75" customHeight="1">
      <c r="I327" s="78"/>
    </row>
    <row r="328" spans="9:9" ht="15.75" customHeight="1">
      <c r="I328" s="78"/>
    </row>
    <row r="329" spans="9:9" ht="15.75" customHeight="1">
      <c r="I329" s="78"/>
    </row>
    <row r="330" spans="9:9" ht="15.75" customHeight="1">
      <c r="I330" s="78"/>
    </row>
    <row r="331" spans="9:9" ht="15.75" customHeight="1">
      <c r="I331" s="78"/>
    </row>
    <row r="332" spans="9:9" ht="15.75" customHeight="1">
      <c r="I332" s="78"/>
    </row>
    <row r="333" spans="9:9" ht="15.75" customHeight="1">
      <c r="I333" s="78"/>
    </row>
    <row r="334" spans="9:9" ht="15.75" customHeight="1">
      <c r="I334" s="78"/>
    </row>
    <row r="335" spans="9:9" ht="15.75" customHeight="1">
      <c r="I335" s="78"/>
    </row>
    <row r="336" spans="9:9" ht="15.75" customHeight="1">
      <c r="I336" s="78"/>
    </row>
    <row r="337" spans="9:9" ht="15.75" customHeight="1">
      <c r="I337" s="78"/>
    </row>
    <row r="338" spans="9:9" ht="15.75" customHeight="1">
      <c r="I338" s="78"/>
    </row>
    <row r="339" spans="9:9" ht="15.75" customHeight="1">
      <c r="I339" s="78"/>
    </row>
    <row r="340" spans="9:9" ht="15.75" customHeight="1">
      <c r="I340" s="78"/>
    </row>
    <row r="341" spans="9:9" ht="15.75" customHeight="1">
      <c r="I341" s="78"/>
    </row>
    <row r="342" spans="9:9" ht="15.75" customHeight="1">
      <c r="I342" s="78"/>
    </row>
    <row r="343" spans="9:9" ht="15.75" customHeight="1">
      <c r="I343" s="78"/>
    </row>
    <row r="344" spans="9:9" ht="15.75" customHeight="1">
      <c r="I344" s="78"/>
    </row>
    <row r="345" spans="9:9" ht="15.75" customHeight="1">
      <c r="I345" s="78"/>
    </row>
    <row r="346" spans="9:9" ht="15.75" customHeight="1">
      <c r="I346" s="78"/>
    </row>
    <row r="347" spans="9:9" ht="15.75" customHeight="1">
      <c r="I347" s="78"/>
    </row>
    <row r="348" spans="9:9" ht="15.75" customHeight="1">
      <c r="I348" s="78"/>
    </row>
    <row r="349" spans="9:9" ht="15.75" customHeight="1">
      <c r="I349" s="78"/>
    </row>
    <row r="350" spans="9:9" ht="15.75" customHeight="1">
      <c r="I350" s="78"/>
    </row>
    <row r="351" spans="9:9" ht="15.75" customHeight="1">
      <c r="I351" s="78"/>
    </row>
    <row r="352" spans="9:9" ht="15.75" customHeight="1">
      <c r="I352" s="78"/>
    </row>
    <row r="353" spans="9:9" ht="15.75" customHeight="1">
      <c r="I353" s="78"/>
    </row>
    <row r="354" spans="9:9" ht="15.75" customHeight="1">
      <c r="I354" s="78"/>
    </row>
    <row r="355" spans="9:9" ht="15.75" customHeight="1">
      <c r="I355" s="78"/>
    </row>
    <row r="356" spans="9:9" ht="15.75" customHeight="1">
      <c r="I356" s="78"/>
    </row>
    <row r="357" spans="9:9" ht="15.75" customHeight="1">
      <c r="I357" s="78"/>
    </row>
    <row r="358" spans="9:9" ht="15.75" customHeight="1">
      <c r="I358" s="78"/>
    </row>
    <row r="359" spans="9:9" ht="15.75" customHeight="1">
      <c r="I359" s="78"/>
    </row>
    <row r="360" spans="9:9" ht="15.75" customHeight="1">
      <c r="I360" s="78"/>
    </row>
    <row r="361" spans="9:9" ht="15.75" customHeight="1">
      <c r="I361" s="78"/>
    </row>
    <row r="362" spans="9:9" ht="15.75" customHeight="1">
      <c r="I362" s="78"/>
    </row>
    <row r="363" spans="9:9" ht="15.75" customHeight="1">
      <c r="I363" s="78"/>
    </row>
    <row r="364" spans="9:9" ht="15.75" customHeight="1">
      <c r="I364" s="78"/>
    </row>
    <row r="365" spans="9:9" ht="15.75" customHeight="1">
      <c r="I365" s="78"/>
    </row>
    <row r="366" spans="9:9" ht="15.75" customHeight="1">
      <c r="I366" s="78"/>
    </row>
    <row r="367" spans="9:9" ht="15.75" customHeight="1">
      <c r="I367" s="78"/>
    </row>
    <row r="368" spans="9:9" ht="15.75" customHeight="1">
      <c r="I368" s="78"/>
    </row>
    <row r="369" spans="9:9" ht="15.75" customHeight="1">
      <c r="I369" s="78"/>
    </row>
    <row r="370" spans="9:9" ht="15.75" customHeight="1">
      <c r="I370" s="78"/>
    </row>
    <row r="371" spans="9:9" ht="15.75" customHeight="1">
      <c r="I371" s="78"/>
    </row>
    <row r="372" spans="9:9" ht="15.75" customHeight="1">
      <c r="I372" s="78"/>
    </row>
    <row r="373" spans="9:9" ht="15.75" customHeight="1">
      <c r="I373" s="78"/>
    </row>
    <row r="374" spans="9:9" ht="15.75" customHeight="1">
      <c r="I374" s="78"/>
    </row>
    <row r="375" spans="9:9" ht="15.75" customHeight="1">
      <c r="I375" s="78"/>
    </row>
    <row r="376" spans="9:9" ht="15.75" customHeight="1">
      <c r="I376" s="78"/>
    </row>
    <row r="377" spans="9:9" ht="15.75" customHeight="1">
      <c r="I377" s="78"/>
    </row>
    <row r="378" spans="9:9" ht="15.75" customHeight="1">
      <c r="I378" s="78"/>
    </row>
    <row r="379" spans="9:9" ht="15.75" customHeight="1">
      <c r="I379" s="78"/>
    </row>
    <row r="380" spans="9:9" ht="15.75" customHeight="1">
      <c r="I380" s="78"/>
    </row>
    <row r="381" spans="9:9" ht="15.75" customHeight="1">
      <c r="I381" s="78"/>
    </row>
    <row r="382" spans="9:9" ht="15.75" customHeight="1">
      <c r="I382" s="78"/>
    </row>
    <row r="383" spans="9:9" ht="15.75" customHeight="1">
      <c r="I383" s="78"/>
    </row>
    <row r="384" spans="9:9" ht="15.75" customHeight="1">
      <c r="I384" s="78"/>
    </row>
    <row r="385" spans="9:9" ht="15.75" customHeight="1">
      <c r="I385" s="78"/>
    </row>
    <row r="386" spans="9:9" ht="15.75" customHeight="1">
      <c r="I386" s="78"/>
    </row>
    <row r="387" spans="9:9" ht="15.75" customHeight="1">
      <c r="I387" s="78"/>
    </row>
    <row r="388" spans="9:9" ht="15.75" customHeight="1">
      <c r="I388" s="78"/>
    </row>
    <row r="389" spans="9:9" ht="15.75" customHeight="1">
      <c r="I389" s="78"/>
    </row>
    <row r="390" spans="9:9" ht="15.75" customHeight="1">
      <c r="I390" s="78"/>
    </row>
    <row r="391" spans="9:9" ht="15.75" customHeight="1">
      <c r="I391" s="78"/>
    </row>
    <row r="392" spans="9:9" ht="15.75" customHeight="1">
      <c r="I392" s="78"/>
    </row>
    <row r="393" spans="9:9" ht="15.75" customHeight="1">
      <c r="I393" s="78"/>
    </row>
    <row r="394" spans="9:9" ht="15.75" customHeight="1">
      <c r="I394" s="78"/>
    </row>
    <row r="395" spans="9:9" ht="15.75" customHeight="1">
      <c r="I395" s="78"/>
    </row>
    <row r="396" spans="9:9" ht="15.75" customHeight="1">
      <c r="I396" s="78"/>
    </row>
    <row r="397" spans="9:9" ht="15.75" customHeight="1">
      <c r="I397" s="78"/>
    </row>
    <row r="398" spans="9:9" ht="15.75" customHeight="1">
      <c r="I398" s="78"/>
    </row>
    <row r="399" spans="9:9" ht="15.75" customHeight="1">
      <c r="I399" s="78"/>
    </row>
    <row r="400" spans="9:9" ht="15.75" customHeight="1">
      <c r="I400" s="78"/>
    </row>
    <row r="401" spans="9:9" ht="15.75" customHeight="1">
      <c r="I401" s="78"/>
    </row>
    <row r="402" spans="9:9" ht="15.75" customHeight="1">
      <c r="I402" s="78"/>
    </row>
    <row r="403" spans="9:9" ht="15.75" customHeight="1">
      <c r="I403" s="78"/>
    </row>
    <row r="404" spans="9:9" ht="15.75" customHeight="1">
      <c r="I404" s="78"/>
    </row>
    <row r="405" spans="9:9" ht="15.75" customHeight="1">
      <c r="I405" s="78"/>
    </row>
    <row r="406" spans="9:9" ht="15.75" customHeight="1">
      <c r="I406" s="78"/>
    </row>
    <row r="407" spans="9:9" ht="15.75" customHeight="1">
      <c r="I407" s="78"/>
    </row>
    <row r="408" spans="9:9" ht="15.75" customHeight="1">
      <c r="I408" s="78"/>
    </row>
    <row r="409" spans="9:9" ht="15.75" customHeight="1">
      <c r="I409" s="78"/>
    </row>
    <row r="410" spans="9:9" ht="15.75" customHeight="1">
      <c r="I410" s="78"/>
    </row>
    <row r="411" spans="9:9" ht="15.75" customHeight="1">
      <c r="I411" s="78"/>
    </row>
    <row r="412" spans="9:9" ht="15.75" customHeight="1">
      <c r="I412" s="78"/>
    </row>
    <row r="413" spans="9:9" ht="15.75" customHeight="1">
      <c r="I413" s="78"/>
    </row>
    <row r="414" spans="9:9" ht="15.75" customHeight="1">
      <c r="I414" s="78"/>
    </row>
    <row r="415" spans="9:9" ht="15.75" customHeight="1">
      <c r="I415" s="78"/>
    </row>
    <row r="416" spans="9:9" ht="15.75" customHeight="1">
      <c r="I416" s="78"/>
    </row>
    <row r="417" spans="9:9" ht="15.75" customHeight="1">
      <c r="I417" s="78"/>
    </row>
    <row r="418" spans="9:9" ht="15.75" customHeight="1">
      <c r="I418" s="78"/>
    </row>
    <row r="419" spans="9:9" ht="15.75" customHeight="1">
      <c r="I419" s="78"/>
    </row>
    <row r="420" spans="9:9" ht="15.75" customHeight="1">
      <c r="I420" s="78"/>
    </row>
    <row r="421" spans="9:9" ht="15.75" customHeight="1">
      <c r="I421" s="78"/>
    </row>
    <row r="422" spans="9:9" ht="15.75" customHeight="1">
      <c r="I422" s="78"/>
    </row>
    <row r="423" spans="9:9" ht="15.75" customHeight="1">
      <c r="I423" s="78"/>
    </row>
    <row r="424" spans="9:9" ht="15.75" customHeight="1">
      <c r="I424" s="78"/>
    </row>
    <row r="425" spans="9:9" ht="15.75" customHeight="1">
      <c r="I425" s="78"/>
    </row>
    <row r="426" spans="9:9" ht="15.75" customHeight="1">
      <c r="I426" s="78"/>
    </row>
    <row r="427" spans="9:9" ht="15.75" customHeight="1">
      <c r="I427" s="78"/>
    </row>
    <row r="428" spans="9:9" ht="15.75" customHeight="1">
      <c r="I428" s="78"/>
    </row>
    <row r="429" spans="9:9" ht="15.75" customHeight="1">
      <c r="I429" s="78"/>
    </row>
    <row r="430" spans="9:9" ht="15.75" customHeight="1">
      <c r="I430" s="78"/>
    </row>
    <row r="431" spans="9:9" ht="15.75" customHeight="1">
      <c r="I431" s="78"/>
    </row>
    <row r="432" spans="9:9" ht="15.75" customHeight="1">
      <c r="I432" s="78"/>
    </row>
    <row r="433" spans="9:9" ht="15.75" customHeight="1">
      <c r="I433" s="78"/>
    </row>
    <row r="434" spans="9:9" ht="15.75" customHeight="1">
      <c r="I434" s="78"/>
    </row>
    <row r="435" spans="9:9" ht="15.75" customHeight="1">
      <c r="I435" s="78"/>
    </row>
    <row r="436" spans="9:9" ht="15.75" customHeight="1">
      <c r="I436" s="78"/>
    </row>
    <row r="437" spans="9:9" ht="15.75" customHeight="1">
      <c r="I437" s="78"/>
    </row>
    <row r="438" spans="9:9" ht="15.75" customHeight="1">
      <c r="I438" s="78"/>
    </row>
    <row r="439" spans="9:9" ht="15.75" customHeight="1">
      <c r="I439" s="78"/>
    </row>
    <row r="440" spans="9:9" ht="15.75" customHeight="1">
      <c r="I440" s="78"/>
    </row>
    <row r="441" spans="9:9" ht="15.75" customHeight="1">
      <c r="I441" s="78"/>
    </row>
    <row r="442" spans="9:9" ht="15.75" customHeight="1">
      <c r="I442" s="78"/>
    </row>
    <row r="443" spans="9:9" ht="15.75" customHeight="1">
      <c r="I443" s="78"/>
    </row>
    <row r="444" spans="9:9" ht="15.75" customHeight="1">
      <c r="I444" s="78"/>
    </row>
    <row r="445" spans="9:9" ht="15.75" customHeight="1">
      <c r="I445" s="78"/>
    </row>
    <row r="446" spans="9:9" ht="15.75" customHeight="1">
      <c r="I446" s="78"/>
    </row>
    <row r="447" spans="9:9" ht="15.75" customHeight="1">
      <c r="I447" s="78"/>
    </row>
    <row r="448" spans="9:9" ht="15.75" customHeight="1">
      <c r="I448" s="78"/>
    </row>
    <row r="449" spans="9:9" ht="15.75" customHeight="1">
      <c r="I449" s="78"/>
    </row>
    <row r="450" spans="9:9" ht="15.75" customHeight="1">
      <c r="I450" s="78"/>
    </row>
    <row r="451" spans="9:9" ht="15.75" customHeight="1">
      <c r="I451" s="78"/>
    </row>
    <row r="452" spans="9:9" ht="15.75" customHeight="1">
      <c r="I452" s="78"/>
    </row>
    <row r="453" spans="9:9" ht="15.75" customHeight="1">
      <c r="I453" s="78"/>
    </row>
    <row r="454" spans="9:9" ht="15.75" customHeight="1">
      <c r="I454" s="78"/>
    </row>
    <row r="455" spans="9:9" ht="15.75" customHeight="1">
      <c r="I455" s="78"/>
    </row>
    <row r="456" spans="9:9" ht="15.75" customHeight="1">
      <c r="I456" s="78"/>
    </row>
    <row r="457" spans="9:9" ht="15.75" customHeight="1">
      <c r="I457" s="78"/>
    </row>
    <row r="458" spans="9:9" ht="15.75" customHeight="1">
      <c r="I458" s="78"/>
    </row>
    <row r="459" spans="9:9" ht="15.75" customHeight="1">
      <c r="I459" s="78"/>
    </row>
    <row r="460" spans="9:9" ht="15.75" customHeight="1">
      <c r="I460" s="78"/>
    </row>
    <row r="461" spans="9:9" ht="15.75" customHeight="1">
      <c r="I461" s="78"/>
    </row>
    <row r="462" spans="9:9" ht="15.75" customHeight="1">
      <c r="I462" s="78"/>
    </row>
    <row r="463" spans="9:9" ht="15.75" customHeight="1">
      <c r="I463" s="78"/>
    </row>
    <row r="464" spans="9:9" ht="15.75" customHeight="1">
      <c r="I464" s="78"/>
    </row>
    <row r="465" spans="9:9" ht="15.75" customHeight="1">
      <c r="I465" s="78"/>
    </row>
    <row r="466" spans="9:9" ht="15.75" customHeight="1">
      <c r="I466" s="78"/>
    </row>
    <row r="467" spans="9:9" ht="15.75" customHeight="1">
      <c r="I467" s="78"/>
    </row>
    <row r="468" spans="9:9" ht="15.75" customHeight="1">
      <c r="I468" s="78"/>
    </row>
    <row r="469" spans="9:9" ht="15.75" customHeight="1">
      <c r="I469" s="78"/>
    </row>
    <row r="470" spans="9:9" ht="15.75" customHeight="1">
      <c r="I470" s="78"/>
    </row>
    <row r="471" spans="9:9" ht="15.75" customHeight="1">
      <c r="I471" s="78"/>
    </row>
    <row r="472" spans="9:9" ht="15.75" customHeight="1">
      <c r="I472" s="78"/>
    </row>
    <row r="473" spans="9:9" ht="15.75" customHeight="1">
      <c r="I473" s="78"/>
    </row>
    <row r="474" spans="9:9" ht="15.75" customHeight="1">
      <c r="I474" s="78"/>
    </row>
    <row r="475" spans="9:9" ht="15.75" customHeight="1">
      <c r="I475" s="78"/>
    </row>
    <row r="476" spans="9:9" ht="15.75" customHeight="1">
      <c r="I476" s="78"/>
    </row>
    <row r="477" spans="9:9" ht="15.75" customHeight="1">
      <c r="I477" s="78"/>
    </row>
    <row r="478" spans="9:9" ht="15.75" customHeight="1">
      <c r="I478" s="78"/>
    </row>
    <row r="479" spans="9:9" ht="15.75" customHeight="1">
      <c r="I479" s="78"/>
    </row>
    <row r="480" spans="9:9" ht="15.75" customHeight="1">
      <c r="I480" s="78"/>
    </row>
    <row r="481" spans="9:9" ht="15.75" customHeight="1">
      <c r="I481" s="78"/>
    </row>
    <row r="482" spans="9:9" ht="15.75" customHeight="1">
      <c r="I482" s="78"/>
    </row>
    <row r="483" spans="9:9" ht="15.75" customHeight="1">
      <c r="I483" s="78"/>
    </row>
    <row r="484" spans="9:9" ht="15.75" customHeight="1">
      <c r="I484" s="78"/>
    </row>
    <row r="485" spans="9:9" ht="15.75" customHeight="1">
      <c r="I485" s="78"/>
    </row>
    <row r="486" spans="9:9" ht="15.75" customHeight="1">
      <c r="I486" s="78"/>
    </row>
    <row r="487" spans="9:9" ht="15.75" customHeight="1">
      <c r="I487" s="78"/>
    </row>
    <row r="488" spans="9:9" ht="15.75" customHeight="1">
      <c r="I488" s="78"/>
    </row>
    <row r="489" spans="9:9" ht="15.75" customHeight="1">
      <c r="I489" s="78"/>
    </row>
    <row r="490" spans="9:9" ht="15.75" customHeight="1">
      <c r="I490" s="78"/>
    </row>
    <row r="491" spans="9:9" ht="15.75" customHeight="1">
      <c r="I491" s="78"/>
    </row>
    <row r="492" spans="9:9" ht="15.75" customHeight="1">
      <c r="I492" s="78"/>
    </row>
    <row r="493" spans="9:9" ht="15.75" customHeight="1">
      <c r="I493" s="78"/>
    </row>
    <row r="494" spans="9:9" ht="15.75" customHeight="1">
      <c r="I494" s="78"/>
    </row>
    <row r="495" spans="9:9" ht="15.75" customHeight="1">
      <c r="I495" s="78"/>
    </row>
    <row r="496" spans="9:9" ht="15.75" customHeight="1">
      <c r="I496" s="78"/>
    </row>
    <row r="497" spans="9:9" ht="15.75" customHeight="1">
      <c r="I497" s="78"/>
    </row>
    <row r="498" spans="9:9" ht="15.75" customHeight="1">
      <c r="I498" s="78"/>
    </row>
    <row r="499" spans="9:9" ht="15.75" customHeight="1">
      <c r="I499" s="78"/>
    </row>
    <row r="500" spans="9:9" ht="15.75" customHeight="1">
      <c r="I500" s="78"/>
    </row>
    <row r="501" spans="9:9" ht="15.75" customHeight="1">
      <c r="I501" s="78"/>
    </row>
    <row r="502" spans="9:9" ht="15.75" customHeight="1">
      <c r="I502" s="78"/>
    </row>
    <row r="503" spans="9:9" ht="15.75" customHeight="1">
      <c r="I503" s="78"/>
    </row>
    <row r="504" spans="9:9" ht="15.75" customHeight="1">
      <c r="I504" s="78"/>
    </row>
    <row r="505" spans="9:9" ht="15.75" customHeight="1">
      <c r="I505" s="78"/>
    </row>
    <row r="506" spans="9:9" ht="15.75" customHeight="1">
      <c r="I506" s="78"/>
    </row>
    <row r="507" spans="9:9" ht="15.75" customHeight="1">
      <c r="I507" s="78"/>
    </row>
    <row r="508" spans="9:9" ht="15.75" customHeight="1">
      <c r="I508" s="78"/>
    </row>
    <row r="509" spans="9:9" ht="15.75" customHeight="1">
      <c r="I509" s="78"/>
    </row>
    <row r="510" spans="9:9" ht="15.75" customHeight="1">
      <c r="I510" s="78"/>
    </row>
    <row r="511" spans="9:9" ht="15.75" customHeight="1">
      <c r="I511" s="78"/>
    </row>
    <row r="512" spans="9:9" ht="15.75" customHeight="1">
      <c r="I512" s="78"/>
    </row>
    <row r="513" spans="9:9" ht="15.75" customHeight="1">
      <c r="I513" s="78"/>
    </row>
    <row r="514" spans="9:9" ht="15.75" customHeight="1">
      <c r="I514" s="78"/>
    </row>
    <row r="515" spans="9:9" ht="15.75" customHeight="1">
      <c r="I515" s="78"/>
    </row>
    <row r="516" spans="9:9" ht="15.75" customHeight="1">
      <c r="I516" s="78"/>
    </row>
    <row r="517" spans="9:9" ht="15.75" customHeight="1">
      <c r="I517" s="78"/>
    </row>
    <row r="518" spans="9:9" ht="15.75" customHeight="1">
      <c r="I518" s="78"/>
    </row>
    <row r="519" spans="9:9" ht="15.75" customHeight="1">
      <c r="I519" s="78"/>
    </row>
    <row r="520" spans="9:9" ht="15.75" customHeight="1">
      <c r="I520" s="78"/>
    </row>
    <row r="521" spans="9:9" ht="15.75" customHeight="1">
      <c r="I521" s="78"/>
    </row>
    <row r="522" spans="9:9" ht="15.75" customHeight="1">
      <c r="I522" s="78"/>
    </row>
    <row r="523" spans="9:9" ht="15.75" customHeight="1">
      <c r="I523" s="78"/>
    </row>
    <row r="524" spans="9:9" ht="15.75" customHeight="1">
      <c r="I524" s="78"/>
    </row>
    <row r="525" spans="9:9" ht="15.75" customHeight="1">
      <c r="I525" s="78"/>
    </row>
    <row r="526" spans="9:9" ht="15.75" customHeight="1">
      <c r="I526" s="78"/>
    </row>
    <row r="527" spans="9:9" ht="15.75" customHeight="1">
      <c r="I527" s="78"/>
    </row>
    <row r="528" spans="9:9" ht="15.75" customHeight="1">
      <c r="I528" s="78"/>
    </row>
    <row r="529" spans="9:9" ht="15.75" customHeight="1">
      <c r="I529" s="78"/>
    </row>
    <row r="530" spans="9:9" ht="15.75" customHeight="1">
      <c r="I530" s="78"/>
    </row>
    <row r="531" spans="9:9" ht="15.75" customHeight="1">
      <c r="I531" s="78"/>
    </row>
    <row r="532" spans="9:9" ht="15.75" customHeight="1">
      <c r="I532" s="78"/>
    </row>
    <row r="533" spans="9:9" ht="15.75" customHeight="1">
      <c r="I533" s="78"/>
    </row>
    <row r="534" spans="9:9" ht="15.75" customHeight="1">
      <c r="I534" s="78"/>
    </row>
    <row r="535" spans="9:9" ht="15.75" customHeight="1">
      <c r="I535" s="78"/>
    </row>
    <row r="536" spans="9:9" ht="15.75" customHeight="1">
      <c r="I536" s="78"/>
    </row>
    <row r="537" spans="9:9" ht="15.75" customHeight="1">
      <c r="I537" s="78"/>
    </row>
    <row r="538" spans="9:9" ht="15.75" customHeight="1">
      <c r="I538" s="78"/>
    </row>
    <row r="539" spans="9:9" ht="15.75" customHeight="1">
      <c r="I539" s="78"/>
    </row>
    <row r="540" spans="9:9" ht="15.75" customHeight="1">
      <c r="I540" s="78"/>
    </row>
    <row r="541" spans="9:9" ht="15.75" customHeight="1">
      <c r="I541" s="78"/>
    </row>
    <row r="542" spans="9:9" ht="15.75" customHeight="1">
      <c r="I542" s="78"/>
    </row>
    <row r="543" spans="9:9" ht="15.75" customHeight="1">
      <c r="I543" s="78"/>
    </row>
    <row r="544" spans="9:9" ht="15.75" customHeight="1">
      <c r="I544" s="78"/>
    </row>
    <row r="545" spans="9:9" ht="15.75" customHeight="1">
      <c r="I545" s="78"/>
    </row>
    <row r="546" spans="9:9" ht="15.75" customHeight="1">
      <c r="I546" s="78"/>
    </row>
    <row r="547" spans="9:9" ht="15.75" customHeight="1">
      <c r="I547" s="78"/>
    </row>
    <row r="548" spans="9:9" ht="15.75" customHeight="1">
      <c r="I548" s="78"/>
    </row>
    <row r="549" spans="9:9" ht="15.75" customHeight="1">
      <c r="I549" s="78"/>
    </row>
    <row r="550" spans="9:9" ht="15.75" customHeight="1">
      <c r="I550" s="78"/>
    </row>
    <row r="551" spans="9:9" ht="15.75" customHeight="1">
      <c r="I551" s="78"/>
    </row>
    <row r="552" spans="9:9" ht="15.75" customHeight="1">
      <c r="I552" s="78"/>
    </row>
    <row r="553" spans="9:9" ht="15.75" customHeight="1">
      <c r="I553" s="78"/>
    </row>
    <row r="554" spans="9:9" ht="15.75" customHeight="1">
      <c r="I554" s="78"/>
    </row>
    <row r="555" spans="9:9" ht="15.75" customHeight="1">
      <c r="I555" s="78"/>
    </row>
    <row r="556" spans="9:9" ht="15.75" customHeight="1">
      <c r="I556" s="78"/>
    </row>
    <row r="557" spans="9:9" ht="15.75" customHeight="1">
      <c r="I557" s="78"/>
    </row>
    <row r="558" spans="9:9" ht="15.75" customHeight="1">
      <c r="I558" s="78"/>
    </row>
    <row r="559" spans="9:9" ht="15.75" customHeight="1">
      <c r="I559" s="78"/>
    </row>
    <row r="560" spans="9:9" ht="15.75" customHeight="1">
      <c r="I560" s="78"/>
    </row>
    <row r="561" spans="9:9" ht="15.75" customHeight="1">
      <c r="I561" s="78"/>
    </row>
    <row r="562" spans="9:9" ht="15.75" customHeight="1">
      <c r="I562" s="78"/>
    </row>
    <row r="563" spans="9:9" ht="15.75" customHeight="1">
      <c r="I563" s="78"/>
    </row>
    <row r="564" spans="9:9" ht="15.75" customHeight="1">
      <c r="I564" s="78"/>
    </row>
    <row r="565" spans="9:9" ht="15.75" customHeight="1">
      <c r="I565" s="78"/>
    </row>
    <row r="566" spans="9:9" ht="15.75" customHeight="1">
      <c r="I566" s="78"/>
    </row>
    <row r="567" spans="9:9" ht="15.75" customHeight="1">
      <c r="I567" s="78"/>
    </row>
    <row r="568" spans="9:9" ht="15.75" customHeight="1">
      <c r="I568" s="78"/>
    </row>
    <row r="569" spans="9:9" ht="15.75" customHeight="1">
      <c r="I569" s="78"/>
    </row>
    <row r="570" spans="9:9" ht="15.75" customHeight="1">
      <c r="I570" s="78"/>
    </row>
    <row r="571" spans="9:9" ht="15.75" customHeight="1">
      <c r="I571" s="78"/>
    </row>
    <row r="572" spans="9:9" ht="15.75" customHeight="1">
      <c r="I572" s="78"/>
    </row>
    <row r="573" spans="9:9" ht="15.75" customHeight="1">
      <c r="I573" s="78"/>
    </row>
    <row r="574" spans="9:9" ht="15.75" customHeight="1">
      <c r="I574" s="78"/>
    </row>
    <row r="575" spans="9:9" ht="15.75" customHeight="1">
      <c r="I575" s="78"/>
    </row>
    <row r="576" spans="9:9" ht="15.75" customHeight="1">
      <c r="I576" s="78"/>
    </row>
    <row r="577" spans="9:9" ht="15.75" customHeight="1">
      <c r="I577" s="78"/>
    </row>
    <row r="578" spans="9:9" ht="15.75" customHeight="1">
      <c r="I578" s="78"/>
    </row>
    <row r="579" spans="9:9" ht="15.75" customHeight="1">
      <c r="I579" s="78"/>
    </row>
    <row r="580" spans="9:9" ht="15.75" customHeight="1">
      <c r="I580" s="78"/>
    </row>
    <row r="581" spans="9:9" ht="15.75" customHeight="1">
      <c r="I581" s="78"/>
    </row>
    <row r="582" spans="9:9" ht="15.75" customHeight="1">
      <c r="I582" s="78"/>
    </row>
    <row r="583" spans="9:9" ht="15.75" customHeight="1">
      <c r="I583" s="78"/>
    </row>
    <row r="584" spans="9:9" ht="15.75" customHeight="1">
      <c r="I584" s="78"/>
    </row>
    <row r="585" spans="9:9" ht="15.75" customHeight="1">
      <c r="I585" s="78"/>
    </row>
    <row r="586" spans="9:9" ht="15.75" customHeight="1">
      <c r="I586" s="78"/>
    </row>
    <row r="587" spans="9:9" ht="15.75" customHeight="1">
      <c r="I587" s="78"/>
    </row>
    <row r="588" spans="9:9" ht="15.75" customHeight="1">
      <c r="I588" s="78"/>
    </row>
    <row r="589" spans="9:9" ht="15.75" customHeight="1">
      <c r="I589" s="78"/>
    </row>
    <row r="590" spans="9:9" ht="15.75" customHeight="1">
      <c r="I590" s="78"/>
    </row>
    <row r="591" spans="9:9" ht="15.75" customHeight="1">
      <c r="I591" s="78"/>
    </row>
    <row r="592" spans="9:9" ht="15.75" customHeight="1">
      <c r="I592" s="78"/>
    </row>
    <row r="593" spans="9:9" ht="15.75" customHeight="1">
      <c r="I593" s="78"/>
    </row>
    <row r="594" spans="9:9" ht="15.75" customHeight="1">
      <c r="I594" s="78"/>
    </row>
    <row r="595" spans="9:9" ht="15.75" customHeight="1">
      <c r="I595" s="78"/>
    </row>
    <row r="596" spans="9:9" ht="15.75" customHeight="1">
      <c r="I596" s="78"/>
    </row>
    <row r="597" spans="9:9" ht="15.75" customHeight="1">
      <c r="I597" s="78"/>
    </row>
    <row r="598" spans="9:9" ht="15.75" customHeight="1">
      <c r="I598" s="78"/>
    </row>
    <row r="599" spans="9:9" ht="15.75" customHeight="1">
      <c r="I599" s="78"/>
    </row>
    <row r="600" spans="9:9" ht="15.75" customHeight="1">
      <c r="I600" s="78"/>
    </row>
    <row r="601" spans="9:9" ht="15.75" customHeight="1">
      <c r="I601" s="78"/>
    </row>
    <row r="602" spans="9:9" ht="15.75" customHeight="1">
      <c r="I602" s="78"/>
    </row>
    <row r="603" spans="9:9" ht="15.75" customHeight="1">
      <c r="I603" s="78"/>
    </row>
    <row r="604" spans="9:9" ht="15.75" customHeight="1">
      <c r="I604" s="78"/>
    </row>
    <row r="605" spans="9:9" ht="15.75" customHeight="1">
      <c r="I605" s="78"/>
    </row>
    <row r="606" spans="9:9" ht="15.75" customHeight="1">
      <c r="I606" s="78"/>
    </row>
    <row r="607" spans="9:9" ht="15.75" customHeight="1">
      <c r="I607" s="78"/>
    </row>
    <row r="608" spans="9:9" ht="15.75" customHeight="1">
      <c r="I608" s="78"/>
    </row>
    <row r="609" spans="9:9" ht="15.75" customHeight="1">
      <c r="I609" s="78"/>
    </row>
    <row r="610" spans="9:9" ht="15.75" customHeight="1">
      <c r="I610" s="78"/>
    </row>
    <row r="611" spans="9:9" ht="15.75" customHeight="1">
      <c r="I611" s="78"/>
    </row>
    <row r="612" spans="9:9" ht="15.75" customHeight="1">
      <c r="I612" s="78"/>
    </row>
    <row r="613" spans="9:9" ht="15.75" customHeight="1">
      <c r="I613" s="78"/>
    </row>
    <row r="614" spans="9:9" ht="15.75" customHeight="1">
      <c r="I614" s="78"/>
    </row>
    <row r="615" spans="9:9" ht="15.75" customHeight="1">
      <c r="I615" s="78"/>
    </row>
    <row r="616" spans="9:9" ht="15.75" customHeight="1">
      <c r="I616" s="78"/>
    </row>
    <row r="617" spans="9:9" ht="15.75" customHeight="1">
      <c r="I617" s="78"/>
    </row>
    <row r="618" spans="9:9" ht="15.75" customHeight="1">
      <c r="I618" s="78"/>
    </row>
    <row r="619" spans="9:9" ht="15.75" customHeight="1">
      <c r="I619" s="78"/>
    </row>
    <row r="620" spans="9:9" ht="15.75" customHeight="1">
      <c r="I620" s="78"/>
    </row>
    <row r="621" spans="9:9" ht="15.75" customHeight="1">
      <c r="I621" s="78"/>
    </row>
    <row r="622" spans="9:9" ht="15.75" customHeight="1">
      <c r="I622" s="78"/>
    </row>
    <row r="623" spans="9:9" ht="15.75" customHeight="1">
      <c r="I623" s="78"/>
    </row>
    <row r="624" spans="9:9" ht="15.75" customHeight="1">
      <c r="I624" s="78"/>
    </row>
    <row r="625" spans="9:9" ht="15.75" customHeight="1">
      <c r="I625" s="78"/>
    </row>
    <row r="626" spans="9:9" ht="15.75" customHeight="1">
      <c r="I626" s="78"/>
    </row>
    <row r="627" spans="9:9" ht="15.75" customHeight="1">
      <c r="I627" s="78"/>
    </row>
    <row r="628" spans="9:9" ht="15.75" customHeight="1">
      <c r="I628" s="78"/>
    </row>
    <row r="629" spans="9:9" ht="15.75" customHeight="1">
      <c r="I629" s="78"/>
    </row>
    <row r="630" spans="9:9" ht="15.75" customHeight="1">
      <c r="I630" s="78"/>
    </row>
    <row r="631" spans="9:9" ht="15.75" customHeight="1">
      <c r="I631" s="78"/>
    </row>
    <row r="632" spans="9:9" ht="15.75" customHeight="1">
      <c r="I632" s="78"/>
    </row>
    <row r="633" spans="9:9" ht="15.75" customHeight="1">
      <c r="I633" s="78"/>
    </row>
    <row r="634" spans="9:9" ht="15.75" customHeight="1">
      <c r="I634" s="78"/>
    </row>
    <row r="635" spans="9:9" ht="15.75" customHeight="1">
      <c r="I635" s="78"/>
    </row>
    <row r="636" spans="9:9" ht="15.75" customHeight="1">
      <c r="I636" s="78"/>
    </row>
    <row r="637" spans="9:9" ht="15.75" customHeight="1">
      <c r="I637" s="78"/>
    </row>
    <row r="638" spans="9:9" ht="15.75" customHeight="1">
      <c r="I638" s="78"/>
    </row>
    <row r="639" spans="9:9" ht="15.75" customHeight="1">
      <c r="I639" s="78"/>
    </row>
    <row r="640" spans="9:9" ht="15.75" customHeight="1">
      <c r="I640" s="78"/>
    </row>
    <row r="641" spans="9:9" ht="15.75" customHeight="1">
      <c r="I641" s="78"/>
    </row>
    <row r="642" spans="9:9" ht="15.75" customHeight="1">
      <c r="I642" s="78"/>
    </row>
    <row r="643" spans="9:9" ht="15.75" customHeight="1">
      <c r="I643" s="78"/>
    </row>
    <row r="644" spans="9:9" ht="15.75" customHeight="1">
      <c r="I644" s="78"/>
    </row>
    <row r="645" spans="9:9" ht="15.75" customHeight="1">
      <c r="I645" s="78"/>
    </row>
    <row r="646" spans="9:9" ht="15.75" customHeight="1">
      <c r="I646" s="78"/>
    </row>
    <row r="647" spans="9:9" ht="15.75" customHeight="1">
      <c r="I647" s="78"/>
    </row>
    <row r="648" spans="9:9" ht="15.75" customHeight="1">
      <c r="I648" s="78"/>
    </row>
    <row r="649" spans="9:9" ht="15.75" customHeight="1">
      <c r="I649" s="78"/>
    </row>
    <row r="650" spans="9:9" ht="15.75" customHeight="1">
      <c r="I650" s="78"/>
    </row>
    <row r="651" spans="9:9" ht="15.75" customHeight="1">
      <c r="I651" s="78"/>
    </row>
    <row r="652" spans="9:9" ht="15.75" customHeight="1">
      <c r="I652" s="78"/>
    </row>
    <row r="653" spans="9:9" ht="15.75" customHeight="1">
      <c r="I653" s="78"/>
    </row>
    <row r="654" spans="9:9" ht="15.75" customHeight="1">
      <c r="I654" s="78"/>
    </row>
    <row r="655" spans="9:9" ht="15.75" customHeight="1">
      <c r="I655" s="78"/>
    </row>
    <row r="656" spans="9:9" ht="15.75" customHeight="1">
      <c r="I656" s="78"/>
    </row>
    <row r="657" spans="9:9" ht="15.75" customHeight="1">
      <c r="I657" s="78"/>
    </row>
    <row r="658" spans="9:9" ht="15.75" customHeight="1">
      <c r="I658" s="78"/>
    </row>
    <row r="659" spans="9:9" ht="15.75" customHeight="1">
      <c r="I659" s="78"/>
    </row>
    <row r="660" spans="9:9" ht="15.75" customHeight="1">
      <c r="I660" s="78"/>
    </row>
    <row r="661" spans="9:9" ht="15.75" customHeight="1">
      <c r="I661" s="78"/>
    </row>
    <row r="662" spans="9:9" ht="15.75" customHeight="1">
      <c r="I662" s="78"/>
    </row>
    <row r="663" spans="9:9" ht="15.75" customHeight="1">
      <c r="I663" s="78"/>
    </row>
    <row r="664" spans="9:9" ht="15.75" customHeight="1">
      <c r="I664" s="78"/>
    </row>
    <row r="665" spans="9:9" ht="15.75" customHeight="1">
      <c r="I665" s="78"/>
    </row>
    <row r="666" spans="9:9" ht="15.75" customHeight="1">
      <c r="I666" s="78"/>
    </row>
    <row r="667" spans="9:9" ht="15.75" customHeight="1">
      <c r="I667" s="78"/>
    </row>
    <row r="668" spans="9:9" ht="15.75" customHeight="1">
      <c r="I668" s="78"/>
    </row>
    <row r="669" spans="9:9" ht="15.75" customHeight="1">
      <c r="I669" s="78"/>
    </row>
    <row r="670" spans="9:9" ht="15.75" customHeight="1">
      <c r="I670" s="78"/>
    </row>
    <row r="671" spans="9:9" ht="15.75" customHeight="1">
      <c r="I671" s="78"/>
    </row>
    <row r="672" spans="9:9" ht="15.75" customHeight="1">
      <c r="I672" s="78"/>
    </row>
    <row r="673" spans="9:9" ht="15.75" customHeight="1">
      <c r="I673" s="78"/>
    </row>
    <row r="674" spans="9:9" ht="15.75" customHeight="1">
      <c r="I674" s="78"/>
    </row>
    <row r="675" spans="9:9" ht="15.75" customHeight="1">
      <c r="I675" s="78"/>
    </row>
    <row r="676" spans="9:9" ht="15.75" customHeight="1">
      <c r="I676" s="78"/>
    </row>
    <row r="677" spans="9:9" ht="15.75" customHeight="1">
      <c r="I677" s="78"/>
    </row>
    <row r="678" spans="9:9" ht="15.75" customHeight="1">
      <c r="I678" s="78"/>
    </row>
    <row r="679" spans="9:9" ht="15.75" customHeight="1">
      <c r="I679" s="78"/>
    </row>
    <row r="680" spans="9:9" ht="15.75" customHeight="1">
      <c r="I680" s="78"/>
    </row>
    <row r="681" spans="9:9" ht="15.75" customHeight="1">
      <c r="I681" s="78"/>
    </row>
    <row r="682" spans="9:9" ht="15.75" customHeight="1">
      <c r="I682" s="78"/>
    </row>
    <row r="683" spans="9:9" ht="15.75" customHeight="1">
      <c r="I683" s="78"/>
    </row>
    <row r="684" spans="9:9" ht="15.75" customHeight="1">
      <c r="I684" s="78"/>
    </row>
    <row r="685" spans="9:9" ht="15.75" customHeight="1">
      <c r="I685" s="78"/>
    </row>
    <row r="686" spans="9:9" ht="15.75" customHeight="1">
      <c r="I686" s="78"/>
    </row>
    <row r="687" spans="9:9" ht="15.75" customHeight="1">
      <c r="I687" s="78"/>
    </row>
    <row r="688" spans="9:9" ht="15.75" customHeight="1">
      <c r="I688" s="78"/>
    </row>
    <row r="689" spans="9:9" ht="15.75" customHeight="1">
      <c r="I689" s="78"/>
    </row>
    <row r="690" spans="9:9" ht="15.75" customHeight="1">
      <c r="I690" s="78"/>
    </row>
    <row r="691" spans="9:9" ht="15.75" customHeight="1">
      <c r="I691" s="78"/>
    </row>
    <row r="692" spans="9:9" ht="15.75" customHeight="1">
      <c r="I692" s="78"/>
    </row>
    <row r="693" spans="9:9" ht="15.75" customHeight="1">
      <c r="I693" s="78"/>
    </row>
    <row r="694" spans="9:9" ht="15.75" customHeight="1">
      <c r="I694" s="78"/>
    </row>
    <row r="695" spans="9:9" ht="15.75" customHeight="1">
      <c r="I695" s="78"/>
    </row>
    <row r="696" spans="9:9" ht="15.75" customHeight="1">
      <c r="I696" s="78"/>
    </row>
    <row r="697" spans="9:9" ht="15.75" customHeight="1">
      <c r="I697" s="78"/>
    </row>
    <row r="698" spans="9:9" ht="15.75" customHeight="1">
      <c r="I698" s="78"/>
    </row>
    <row r="699" spans="9:9" ht="15.75" customHeight="1">
      <c r="I699" s="78"/>
    </row>
    <row r="700" spans="9:9" ht="15.75" customHeight="1">
      <c r="I700" s="78"/>
    </row>
    <row r="701" spans="9:9" ht="15.75" customHeight="1">
      <c r="I701" s="78"/>
    </row>
    <row r="702" spans="9:9" ht="15.75" customHeight="1">
      <c r="I702" s="78"/>
    </row>
    <row r="703" spans="9:9" ht="15.75" customHeight="1">
      <c r="I703" s="78"/>
    </row>
    <row r="704" spans="9:9" ht="15.75" customHeight="1">
      <c r="I704" s="78"/>
    </row>
    <row r="705" spans="9:9" ht="15.75" customHeight="1">
      <c r="I705" s="78"/>
    </row>
    <row r="706" spans="9:9" ht="15.75" customHeight="1">
      <c r="I706" s="78"/>
    </row>
    <row r="707" spans="9:9" ht="15.75" customHeight="1">
      <c r="I707" s="78"/>
    </row>
    <row r="708" spans="9:9" ht="15.75" customHeight="1">
      <c r="I708" s="78"/>
    </row>
    <row r="709" spans="9:9" ht="15.75" customHeight="1">
      <c r="I709" s="78"/>
    </row>
    <row r="710" spans="9:9" ht="15.75" customHeight="1">
      <c r="I710" s="78"/>
    </row>
    <row r="711" spans="9:9" ht="15.75" customHeight="1">
      <c r="I711" s="78"/>
    </row>
    <row r="712" spans="9:9" ht="15.75" customHeight="1">
      <c r="I712" s="78"/>
    </row>
    <row r="713" spans="9:9" ht="15.75" customHeight="1">
      <c r="I713" s="78"/>
    </row>
    <row r="714" spans="9:9" ht="15.75" customHeight="1">
      <c r="I714" s="78"/>
    </row>
    <row r="715" spans="9:9" ht="15.75" customHeight="1">
      <c r="I715" s="78"/>
    </row>
    <row r="716" spans="9:9" ht="15.75" customHeight="1">
      <c r="I716" s="78"/>
    </row>
    <row r="717" spans="9:9" ht="15.75" customHeight="1">
      <c r="I717" s="78"/>
    </row>
    <row r="718" spans="9:9" ht="15.75" customHeight="1">
      <c r="I718" s="78"/>
    </row>
    <row r="719" spans="9:9" ht="15.75" customHeight="1">
      <c r="I719" s="78"/>
    </row>
    <row r="720" spans="9:9" ht="15.75" customHeight="1">
      <c r="I720" s="78"/>
    </row>
    <row r="721" spans="9:9" ht="15.75" customHeight="1">
      <c r="I721" s="78"/>
    </row>
    <row r="722" spans="9:9" ht="15.75" customHeight="1">
      <c r="I722" s="78"/>
    </row>
    <row r="723" spans="9:9" ht="15.75" customHeight="1">
      <c r="I723" s="78"/>
    </row>
    <row r="724" spans="9:9" ht="15.75" customHeight="1">
      <c r="I724" s="78"/>
    </row>
    <row r="725" spans="9:9" ht="15.75" customHeight="1">
      <c r="I725" s="78"/>
    </row>
    <row r="726" spans="9:9" ht="15.75" customHeight="1">
      <c r="I726" s="78"/>
    </row>
    <row r="727" spans="9:9" ht="15.75" customHeight="1">
      <c r="I727" s="78"/>
    </row>
    <row r="728" spans="9:9" ht="15.75" customHeight="1">
      <c r="I728" s="78"/>
    </row>
    <row r="729" spans="9:9" ht="15.75" customHeight="1">
      <c r="I729" s="78"/>
    </row>
    <row r="730" spans="9:9" ht="15.75" customHeight="1">
      <c r="I730" s="78"/>
    </row>
    <row r="731" spans="9:9" ht="15.75" customHeight="1">
      <c r="I731" s="78"/>
    </row>
    <row r="732" spans="9:9" ht="15.75" customHeight="1">
      <c r="I732" s="78"/>
    </row>
    <row r="733" spans="9:9" ht="15.75" customHeight="1">
      <c r="I733" s="78"/>
    </row>
    <row r="734" spans="9:9" ht="15.75" customHeight="1">
      <c r="I734" s="78"/>
    </row>
    <row r="735" spans="9:9" ht="15.75" customHeight="1">
      <c r="I735" s="78"/>
    </row>
    <row r="736" spans="9:9" ht="15.75" customHeight="1">
      <c r="I736" s="78"/>
    </row>
    <row r="737" spans="9:9" ht="15.75" customHeight="1">
      <c r="I737" s="78"/>
    </row>
    <row r="738" spans="9:9" ht="15.75" customHeight="1">
      <c r="I738" s="78"/>
    </row>
    <row r="739" spans="9:9" ht="15.75" customHeight="1">
      <c r="I739" s="78"/>
    </row>
    <row r="740" spans="9:9" ht="15.75" customHeight="1">
      <c r="I740" s="78"/>
    </row>
    <row r="741" spans="9:9" ht="15.75" customHeight="1">
      <c r="I741" s="78"/>
    </row>
    <row r="742" spans="9:9" ht="15.75" customHeight="1">
      <c r="I742" s="78"/>
    </row>
    <row r="743" spans="9:9" ht="15.75" customHeight="1">
      <c r="I743" s="78"/>
    </row>
    <row r="744" spans="9:9" ht="15.75" customHeight="1">
      <c r="I744" s="78"/>
    </row>
    <row r="745" spans="9:9" ht="15.75" customHeight="1">
      <c r="I745" s="78"/>
    </row>
    <row r="746" spans="9:9" ht="15.75" customHeight="1">
      <c r="I746" s="78"/>
    </row>
    <row r="747" spans="9:9" ht="15.75" customHeight="1">
      <c r="I747" s="78"/>
    </row>
    <row r="748" spans="9:9" ht="15.75" customHeight="1">
      <c r="I748" s="78"/>
    </row>
    <row r="749" spans="9:9" ht="15.75" customHeight="1">
      <c r="I749" s="78"/>
    </row>
    <row r="750" spans="9:9" ht="15.75" customHeight="1">
      <c r="I750" s="78"/>
    </row>
    <row r="751" spans="9:9" ht="15.75" customHeight="1">
      <c r="I751" s="78"/>
    </row>
    <row r="752" spans="9:9" ht="15.75" customHeight="1">
      <c r="I752" s="78"/>
    </row>
    <row r="753" spans="9:9" ht="15.75" customHeight="1">
      <c r="I753" s="78"/>
    </row>
    <row r="754" spans="9:9" ht="15.75" customHeight="1">
      <c r="I754" s="78"/>
    </row>
    <row r="755" spans="9:9" ht="15.75" customHeight="1">
      <c r="I755" s="78"/>
    </row>
    <row r="756" spans="9:9" ht="15.75" customHeight="1">
      <c r="I756" s="78"/>
    </row>
    <row r="757" spans="9:9" ht="15.75" customHeight="1">
      <c r="I757" s="78"/>
    </row>
    <row r="758" spans="9:9" ht="15.75" customHeight="1">
      <c r="I758" s="78"/>
    </row>
    <row r="759" spans="9:9" ht="15.75" customHeight="1">
      <c r="I759" s="78"/>
    </row>
    <row r="760" spans="9:9" ht="15.75" customHeight="1">
      <c r="I760" s="78"/>
    </row>
    <row r="761" spans="9:9" ht="15.75" customHeight="1">
      <c r="I761" s="78"/>
    </row>
    <row r="762" spans="9:9" ht="15.75" customHeight="1">
      <c r="I762" s="78"/>
    </row>
    <row r="763" spans="9:9" ht="15.75" customHeight="1">
      <c r="I763" s="78"/>
    </row>
    <row r="764" spans="9:9" ht="15.75" customHeight="1">
      <c r="I764" s="78"/>
    </row>
    <row r="765" spans="9:9" ht="15.75" customHeight="1">
      <c r="I765" s="78"/>
    </row>
    <row r="766" spans="9:9" ht="15.75" customHeight="1">
      <c r="I766" s="78"/>
    </row>
    <row r="767" spans="9:9" ht="15.75" customHeight="1">
      <c r="I767" s="78"/>
    </row>
    <row r="768" spans="9:9" ht="15.75" customHeight="1">
      <c r="I768" s="78"/>
    </row>
    <row r="769" spans="9:9" ht="15.75" customHeight="1">
      <c r="I769" s="78"/>
    </row>
    <row r="770" spans="9:9" ht="15.75" customHeight="1">
      <c r="I770" s="78"/>
    </row>
    <row r="771" spans="9:9" ht="15.75" customHeight="1">
      <c r="I771" s="78"/>
    </row>
    <row r="772" spans="9:9" ht="15.75" customHeight="1">
      <c r="I772" s="78"/>
    </row>
    <row r="773" spans="9:9" ht="15.75" customHeight="1">
      <c r="I773" s="78"/>
    </row>
    <row r="774" spans="9:9" ht="15.75" customHeight="1">
      <c r="I774" s="78"/>
    </row>
    <row r="775" spans="9:9" ht="15.75" customHeight="1">
      <c r="I775" s="78"/>
    </row>
    <row r="776" spans="9:9" ht="15.75" customHeight="1">
      <c r="I776" s="78"/>
    </row>
    <row r="777" spans="9:9" ht="15.75" customHeight="1">
      <c r="I777" s="78"/>
    </row>
    <row r="778" spans="9:9" ht="15.75" customHeight="1">
      <c r="I778" s="78"/>
    </row>
    <row r="779" spans="9:9" ht="15.75" customHeight="1">
      <c r="I779" s="78"/>
    </row>
    <row r="780" spans="9:9" ht="15.75" customHeight="1">
      <c r="I780" s="78"/>
    </row>
    <row r="781" spans="9:9" ht="15.75" customHeight="1">
      <c r="I781" s="78"/>
    </row>
    <row r="782" spans="9:9" ht="15.75" customHeight="1">
      <c r="I782" s="78"/>
    </row>
    <row r="783" spans="9:9" ht="15.75" customHeight="1">
      <c r="I783" s="78"/>
    </row>
    <row r="784" spans="9:9" ht="15.75" customHeight="1">
      <c r="I784" s="78"/>
    </row>
    <row r="785" spans="9:9" ht="15.75" customHeight="1">
      <c r="I785" s="78"/>
    </row>
    <row r="786" spans="9:9" ht="15.75" customHeight="1">
      <c r="I786" s="78"/>
    </row>
    <row r="787" spans="9:9" ht="15.75" customHeight="1">
      <c r="I787" s="78"/>
    </row>
    <row r="788" spans="9:9" ht="15.75" customHeight="1">
      <c r="I788" s="78"/>
    </row>
    <row r="789" spans="9:9" ht="15.75" customHeight="1">
      <c r="I789" s="78"/>
    </row>
    <row r="790" spans="9:9" ht="15.75" customHeight="1">
      <c r="I790" s="78"/>
    </row>
    <row r="791" spans="9:9" ht="15.75" customHeight="1">
      <c r="I791" s="78"/>
    </row>
    <row r="792" spans="9:9" ht="15.75" customHeight="1">
      <c r="I792" s="78"/>
    </row>
    <row r="793" spans="9:9" ht="15.75" customHeight="1">
      <c r="I793" s="78"/>
    </row>
    <row r="794" spans="9:9" ht="15.75" customHeight="1">
      <c r="I794" s="78"/>
    </row>
    <row r="795" spans="9:9" ht="15.75" customHeight="1">
      <c r="I795" s="78"/>
    </row>
    <row r="796" spans="9:9" ht="15.75" customHeight="1">
      <c r="I796" s="78"/>
    </row>
    <row r="797" spans="9:9" ht="15.75" customHeight="1">
      <c r="I797" s="78"/>
    </row>
    <row r="798" spans="9:9" ht="15.75" customHeight="1">
      <c r="I798" s="78"/>
    </row>
    <row r="799" spans="9:9" ht="15.75" customHeight="1">
      <c r="I799" s="78"/>
    </row>
    <row r="800" spans="9:9" ht="15.75" customHeight="1">
      <c r="I800" s="78"/>
    </row>
    <row r="801" spans="9:9" ht="15.75" customHeight="1">
      <c r="I801" s="78"/>
    </row>
    <row r="802" spans="9:9" ht="15.75" customHeight="1">
      <c r="I802" s="78"/>
    </row>
    <row r="803" spans="9:9" ht="15.75" customHeight="1">
      <c r="I803" s="78"/>
    </row>
    <row r="804" spans="9:9" ht="15.75" customHeight="1">
      <c r="I804" s="78"/>
    </row>
    <row r="805" spans="9:9" ht="15.75" customHeight="1">
      <c r="I805" s="78"/>
    </row>
    <row r="806" spans="9:9" ht="15.75" customHeight="1">
      <c r="I806" s="78"/>
    </row>
    <row r="807" spans="9:9" ht="15.75" customHeight="1">
      <c r="I807" s="78"/>
    </row>
    <row r="808" spans="9:9" ht="15.75" customHeight="1">
      <c r="I808" s="78"/>
    </row>
    <row r="809" spans="9:9" ht="15.75" customHeight="1">
      <c r="I809" s="78"/>
    </row>
    <row r="810" spans="9:9" ht="15.75" customHeight="1">
      <c r="I810" s="78"/>
    </row>
    <row r="811" spans="9:9" ht="15.75" customHeight="1">
      <c r="I811" s="78"/>
    </row>
    <row r="812" spans="9:9" ht="15.75" customHeight="1">
      <c r="I812" s="78"/>
    </row>
    <row r="813" spans="9:9" ht="15.75" customHeight="1">
      <c r="I813" s="78"/>
    </row>
    <row r="814" spans="9:9" ht="15.75" customHeight="1">
      <c r="I814" s="78"/>
    </row>
    <row r="815" spans="9:9" ht="15.75" customHeight="1">
      <c r="I815" s="78"/>
    </row>
    <row r="816" spans="9:9" ht="15.75" customHeight="1">
      <c r="I816" s="78"/>
    </row>
    <row r="817" spans="9:9" ht="15.75" customHeight="1">
      <c r="I817" s="78"/>
    </row>
    <row r="818" spans="9:9" ht="15.75" customHeight="1">
      <c r="I818" s="78"/>
    </row>
    <row r="819" spans="9:9" ht="15.75" customHeight="1">
      <c r="I819" s="78"/>
    </row>
    <row r="820" spans="9:9" ht="15.75" customHeight="1">
      <c r="I820" s="78"/>
    </row>
    <row r="821" spans="9:9" ht="15.75" customHeight="1">
      <c r="I821" s="78"/>
    </row>
    <row r="822" spans="9:9" ht="15.75" customHeight="1">
      <c r="I822" s="78"/>
    </row>
    <row r="823" spans="9:9" ht="15.75" customHeight="1">
      <c r="I823" s="78"/>
    </row>
    <row r="824" spans="9:9" ht="15.75" customHeight="1">
      <c r="I824" s="78"/>
    </row>
    <row r="825" spans="9:9" ht="15.75" customHeight="1">
      <c r="I825" s="78"/>
    </row>
    <row r="826" spans="9:9" ht="15.75" customHeight="1">
      <c r="I826" s="78"/>
    </row>
    <row r="827" spans="9:9" ht="15.75" customHeight="1">
      <c r="I827" s="78"/>
    </row>
    <row r="828" spans="9:9" ht="15.75" customHeight="1">
      <c r="I828" s="78"/>
    </row>
    <row r="829" spans="9:9" ht="15.75" customHeight="1">
      <c r="I829" s="78"/>
    </row>
    <row r="830" spans="9:9" ht="15.75" customHeight="1">
      <c r="I830" s="78"/>
    </row>
    <row r="831" spans="9:9" ht="15.75" customHeight="1">
      <c r="I831" s="78"/>
    </row>
    <row r="832" spans="9:9" ht="15.75" customHeight="1">
      <c r="I832" s="78"/>
    </row>
    <row r="833" spans="9:9" ht="15.75" customHeight="1">
      <c r="I833" s="78"/>
    </row>
    <row r="834" spans="9:9" ht="15.75" customHeight="1">
      <c r="I834" s="78"/>
    </row>
    <row r="835" spans="9:9" ht="15.75" customHeight="1">
      <c r="I835" s="78"/>
    </row>
    <row r="836" spans="9:9" ht="15.75" customHeight="1">
      <c r="I836" s="78"/>
    </row>
    <row r="837" spans="9:9" ht="15.75" customHeight="1">
      <c r="I837" s="78"/>
    </row>
    <row r="838" spans="9:9" ht="15.75" customHeight="1">
      <c r="I838" s="78"/>
    </row>
    <row r="839" spans="9:9" ht="15.75" customHeight="1">
      <c r="I839" s="78"/>
    </row>
    <row r="840" spans="9:9" ht="15.75" customHeight="1">
      <c r="I840" s="78"/>
    </row>
    <row r="841" spans="9:9" ht="15.75" customHeight="1">
      <c r="I841" s="78"/>
    </row>
    <row r="842" spans="9:9" ht="15.75" customHeight="1">
      <c r="I842" s="78"/>
    </row>
    <row r="843" spans="9:9" ht="15.75" customHeight="1">
      <c r="I843" s="78"/>
    </row>
    <row r="844" spans="9:9" ht="15.75" customHeight="1">
      <c r="I844" s="78"/>
    </row>
    <row r="845" spans="9:9" ht="15.75" customHeight="1">
      <c r="I845" s="78"/>
    </row>
    <row r="846" spans="9:9" ht="15.75" customHeight="1">
      <c r="I846" s="78"/>
    </row>
    <row r="847" spans="9:9" ht="15.75" customHeight="1">
      <c r="I847" s="78"/>
    </row>
    <row r="848" spans="9:9" ht="15.75" customHeight="1">
      <c r="I848" s="78"/>
    </row>
    <row r="849" spans="9:9" ht="15.75" customHeight="1">
      <c r="I849" s="78"/>
    </row>
    <row r="850" spans="9:9" ht="15.75" customHeight="1">
      <c r="I850" s="78"/>
    </row>
    <row r="851" spans="9:9" ht="15.75" customHeight="1">
      <c r="I851" s="78"/>
    </row>
    <row r="852" spans="9:9" ht="15.75" customHeight="1">
      <c r="I852" s="78"/>
    </row>
    <row r="853" spans="9:9" ht="15.75" customHeight="1">
      <c r="I853" s="78"/>
    </row>
    <row r="854" spans="9:9" ht="15.75" customHeight="1">
      <c r="I854" s="78"/>
    </row>
    <row r="855" spans="9:9" ht="15.75" customHeight="1">
      <c r="I855" s="78"/>
    </row>
    <row r="856" spans="9:9" ht="15.75" customHeight="1">
      <c r="I856" s="78"/>
    </row>
    <row r="857" spans="9:9" ht="15.75" customHeight="1">
      <c r="I857" s="78"/>
    </row>
    <row r="858" spans="9:9" ht="15.75" customHeight="1">
      <c r="I858" s="78"/>
    </row>
    <row r="859" spans="9:9" ht="15.75" customHeight="1">
      <c r="I859" s="78"/>
    </row>
    <row r="860" spans="9:9" ht="15.75" customHeight="1">
      <c r="I860" s="78"/>
    </row>
    <row r="861" spans="9:9" ht="15.75" customHeight="1">
      <c r="I861" s="78"/>
    </row>
    <row r="862" spans="9:9" ht="15.75" customHeight="1">
      <c r="I862" s="78"/>
    </row>
    <row r="863" spans="9:9" ht="15.75" customHeight="1">
      <c r="I863" s="78"/>
    </row>
    <row r="864" spans="9:9" ht="15.75" customHeight="1">
      <c r="I864" s="78"/>
    </row>
    <row r="865" spans="9:9" ht="15.75" customHeight="1">
      <c r="I865" s="78"/>
    </row>
    <row r="866" spans="9:9" ht="15.75" customHeight="1">
      <c r="I866" s="78"/>
    </row>
    <row r="867" spans="9:9" ht="15.75" customHeight="1">
      <c r="I867" s="78"/>
    </row>
    <row r="868" spans="9:9" ht="15.75" customHeight="1">
      <c r="I868" s="78"/>
    </row>
    <row r="869" spans="9:9" ht="15.75" customHeight="1">
      <c r="I869" s="78"/>
    </row>
    <row r="870" spans="9:9" ht="15.75" customHeight="1">
      <c r="I870" s="78"/>
    </row>
    <row r="871" spans="9:9" ht="15.75" customHeight="1">
      <c r="I871" s="78"/>
    </row>
    <row r="872" spans="9:9" ht="15.75" customHeight="1">
      <c r="I872" s="78"/>
    </row>
    <row r="873" spans="9:9" ht="15.75" customHeight="1">
      <c r="I873" s="78"/>
    </row>
    <row r="874" spans="9:9" ht="15.75" customHeight="1">
      <c r="I874" s="78"/>
    </row>
    <row r="875" spans="9:9" ht="15.75" customHeight="1">
      <c r="I875" s="78"/>
    </row>
    <row r="876" spans="9:9" ht="15.75" customHeight="1">
      <c r="I876" s="78"/>
    </row>
    <row r="877" spans="9:9" ht="15.75" customHeight="1">
      <c r="I877" s="78"/>
    </row>
    <row r="878" spans="9:9" ht="15.75" customHeight="1">
      <c r="I878" s="78"/>
    </row>
    <row r="879" spans="9:9" ht="15.75" customHeight="1">
      <c r="I879" s="78"/>
    </row>
    <row r="880" spans="9:9" ht="15.75" customHeight="1">
      <c r="I880" s="78"/>
    </row>
    <row r="881" spans="9:9" ht="15.75" customHeight="1">
      <c r="I881" s="78"/>
    </row>
    <row r="882" spans="9:9" ht="15.75" customHeight="1">
      <c r="I882" s="78"/>
    </row>
    <row r="883" spans="9:9" ht="15.75" customHeight="1">
      <c r="I883" s="78"/>
    </row>
    <row r="884" spans="9:9" ht="15.75" customHeight="1">
      <c r="I884" s="78"/>
    </row>
    <row r="885" spans="9:9" ht="15.75" customHeight="1">
      <c r="I885" s="78"/>
    </row>
    <row r="886" spans="9:9" ht="15.75" customHeight="1">
      <c r="I886" s="78"/>
    </row>
    <row r="887" spans="9:9" ht="15.75" customHeight="1">
      <c r="I887" s="78"/>
    </row>
    <row r="888" spans="9:9" ht="15.75" customHeight="1">
      <c r="I888" s="78"/>
    </row>
    <row r="889" spans="9:9" ht="15.75" customHeight="1">
      <c r="I889" s="78"/>
    </row>
    <row r="890" spans="9:9" ht="15.75" customHeight="1">
      <c r="I890" s="78"/>
    </row>
    <row r="891" spans="9:9" ht="15.75" customHeight="1">
      <c r="I891" s="78"/>
    </row>
    <row r="892" spans="9:9" ht="15.75" customHeight="1">
      <c r="I892" s="78"/>
    </row>
    <row r="893" spans="9:9" ht="15.75" customHeight="1">
      <c r="I893" s="78"/>
    </row>
    <row r="894" spans="9:9" ht="15.75" customHeight="1">
      <c r="I894" s="78"/>
    </row>
    <row r="895" spans="9:9" ht="15.75" customHeight="1">
      <c r="I895" s="78"/>
    </row>
    <row r="896" spans="9:9" ht="15.75" customHeight="1">
      <c r="I896" s="78"/>
    </row>
    <row r="897" spans="9:9" ht="15.75" customHeight="1">
      <c r="I897" s="78"/>
    </row>
    <row r="898" spans="9:9" ht="15.75" customHeight="1">
      <c r="I898" s="78"/>
    </row>
    <row r="899" spans="9:9" ht="15.75" customHeight="1">
      <c r="I899" s="78"/>
    </row>
    <row r="900" spans="9:9" ht="15.75" customHeight="1">
      <c r="I900" s="78"/>
    </row>
    <row r="901" spans="9:9" ht="15.75" customHeight="1">
      <c r="I901" s="78"/>
    </row>
    <row r="902" spans="9:9" ht="15.75" customHeight="1">
      <c r="I902" s="78"/>
    </row>
    <row r="903" spans="9:9" ht="15.75" customHeight="1">
      <c r="I903" s="78"/>
    </row>
    <row r="904" spans="9:9" ht="15.75" customHeight="1">
      <c r="I904" s="78"/>
    </row>
    <row r="905" spans="9:9" ht="15.75" customHeight="1">
      <c r="I905" s="78"/>
    </row>
    <row r="906" spans="9:9" ht="15.75" customHeight="1">
      <c r="I906" s="78"/>
    </row>
    <row r="907" spans="9:9" ht="15.75" customHeight="1">
      <c r="I907" s="78"/>
    </row>
    <row r="908" spans="9:9" ht="15.75" customHeight="1">
      <c r="I908" s="78"/>
    </row>
    <row r="909" spans="9:9" ht="15.75" customHeight="1">
      <c r="I909" s="78"/>
    </row>
    <row r="910" spans="9:9" ht="15.75" customHeight="1">
      <c r="I910" s="78"/>
    </row>
    <row r="911" spans="9:9" ht="15.75" customHeight="1">
      <c r="I911" s="78"/>
    </row>
    <row r="912" spans="9:9" ht="15.75" customHeight="1">
      <c r="I912" s="78"/>
    </row>
    <row r="913" spans="9:9" ht="15.75" customHeight="1">
      <c r="I913" s="78"/>
    </row>
    <row r="914" spans="9:9" ht="15.75" customHeight="1">
      <c r="I914" s="78"/>
    </row>
    <row r="915" spans="9:9" ht="15.75" customHeight="1">
      <c r="I915" s="78"/>
    </row>
    <row r="916" spans="9:9" ht="15.75" customHeight="1">
      <c r="I916" s="78"/>
    </row>
    <row r="917" spans="9:9" ht="15.75" customHeight="1">
      <c r="I917" s="78"/>
    </row>
    <row r="918" spans="9:9" ht="15.75" customHeight="1">
      <c r="I918" s="78"/>
    </row>
    <row r="919" spans="9:9" ht="15.75" customHeight="1">
      <c r="I919" s="78"/>
    </row>
    <row r="920" spans="9:9" ht="15.75" customHeight="1">
      <c r="I920" s="78"/>
    </row>
    <row r="921" spans="9:9" ht="15.75" customHeight="1">
      <c r="I921" s="78"/>
    </row>
    <row r="922" spans="9:9" ht="15.75" customHeight="1">
      <c r="I922" s="78"/>
    </row>
    <row r="923" spans="9:9" ht="15.75" customHeight="1">
      <c r="I923" s="78"/>
    </row>
    <row r="924" spans="9:9" ht="15.75" customHeight="1">
      <c r="I924" s="78"/>
    </row>
    <row r="925" spans="9:9" ht="15.75" customHeight="1">
      <c r="I925" s="78"/>
    </row>
    <row r="926" spans="9:9" ht="15.75" customHeight="1">
      <c r="I926" s="78"/>
    </row>
    <row r="927" spans="9:9" ht="15.75" customHeight="1">
      <c r="I927" s="78"/>
    </row>
    <row r="928" spans="9:9" ht="15.75" customHeight="1">
      <c r="I928" s="78"/>
    </row>
    <row r="929" spans="9:9" ht="15.75" customHeight="1">
      <c r="I929" s="78"/>
    </row>
    <row r="930" spans="9:9" ht="15.75" customHeight="1">
      <c r="I930" s="78"/>
    </row>
    <row r="931" spans="9:9" ht="15.75" customHeight="1">
      <c r="I931" s="78"/>
    </row>
    <row r="932" spans="9:9" ht="15.75" customHeight="1">
      <c r="I932" s="78"/>
    </row>
    <row r="933" spans="9:9" ht="15.75" customHeight="1">
      <c r="I933" s="78"/>
    </row>
    <row r="934" spans="9:9" ht="15.75" customHeight="1">
      <c r="I934" s="78"/>
    </row>
    <row r="935" spans="9:9" ht="15.75" customHeight="1">
      <c r="I935" s="78"/>
    </row>
    <row r="936" spans="9:9" ht="15.75" customHeight="1">
      <c r="I936" s="78"/>
    </row>
    <row r="937" spans="9:9" ht="15.75" customHeight="1">
      <c r="I937" s="78"/>
    </row>
    <row r="938" spans="9:9" ht="15.75" customHeight="1">
      <c r="I938" s="78"/>
    </row>
    <row r="939" spans="9:9" ht="15.75" customHeight="1">
      <c r="I939" s="78"/>
    </row>
    <row r="940" spans="9:9" ht="15.75" customHeight="1">
      <c r="I940" s="78"/>
    </row>
    <row r="941" spans="9:9" ht="15.75" customHeight="1">
      <c r="I941" s="78"/>
    </row>
    <row r="942" spans="9:9" ht="15.75" customHeight="1">
      <c r="I942" s="78"/>
    </row>
    <row r="943" spans="9:9" ht="15.75" customHeight="1">
      <c r="I943" s="78"/>
    </row>
    <row r="944" spans="9:9" ht="15.75" customHeight="1">
      <c r="I944" s="78"/>
    </row>
    <row r="945" spans="9:9" ht="15.75" customHeight="1">
      <c r="I945" s="78"/>
    </row>
    <row r="946" spans="9:9" ht="15.75" customHeight="1">
      <c r="I946" s="78"/>
    </row>
    <row r="947" spans="9:9" ht="15.75" customHeight="1">
      <c r="I947" s="78"/>
    </row>
    <row r="948" spans="9:9" ht="15.75" customHeight="1">
      <c r="I948" s="78"/>
    </row>
    <row r="949" spans="9:9" ht="15.75" customHeight="1">
      <c r="I949" s="78"/>
    </row>
    <row r="950" spans="9:9" ht="15.75" customHeight="1">
      <c r="I950" s="78"/>
    </row>
    <row r="951" spans="9:9" ht="15.75" customHeight="1">
      <c r="I951" s="78"/>
    </row>
    <row r="952" spans="9:9" ht="15.75" customHeight="1">
      <c r="I952" s="78"/>
    </row>
    <row r="953" spans="9:9" ht="15.75" customHeight="1">
      <c r="I953" s="78"/>
    </row>
    <row r="954" spans="9:9" ht="15.75" customHeight="1">
      <c r="I954" s="78"/>
    </row>
    <row r="955" spans="9:9" ht="15.75" customHeight="1">
      <c r="I955" s="78"/>
    </row>
    <row r="956" spans="9:9" ht="15.75" customHeight="1">
      <c r="I956" s="78"/>
    </row>
    <row r="957" spans="9:9" ht="15.75" customHeight="1">
      <c r="I957" s="78"/>
    </row>
    <row r="958" spans="9:9" ht="15.75" customHeight="1">
      <c r="I958" s="78"/>
    </row>
    <row r="959" spans="9:9" ht="15.75" customHeight="1">
      <c r="I959" s="78"/>
    </row>
    <row r="960" spans="9:9" ht="15.75" customHeight="1">
      <c r="I960" s="78"/>
    </row>
    <row r="961" spans="9:9" ht="15.75" customHeight="1">
      <c r="I961" s="78"/>
    </row>
    <row r="962" spans="9:9" ht="15.75" customHeight="1">
      <c r="I962" s="78"/>
    </row>
    <row r="963" spans="9:9" ht="15.75" customHeight="1">
      <c r="I963" s="78"/>
    </row>
    <row r="964" spans="9:9" ht="15.75" customHeight="1">
      <c r="I964" s="78"/>
    </row>
    <row r="965" spans="9:9" ht="15.75" customHeight="1">
      <c r="I965" s="78"/>
    </row>
    <row r="966" spans="9:9" ht="15.75" customHeight="1">
      <c r="I966" s="78"/>
    </row>
    <row r="967" spans="9:9" ht="15.75" customHeight="1">
      <c r="I967" s="78"/>
    </row>
    <row r="968" spans="9:9" ht="15.75" customHeight="1">
      <c r="I968" s="78"/>
    </row>
    <row r="969" spans="9:9" ht="15.75" customHeight="1">
      <c r="I969" s="78"/>
    </row>
    <row r="970" spans="9:9" ht="15.75" customHeight="1">
      <c r="I970" s="78"/>
    </row>
    <row r="971" spans="9:9" ht="15.75" customHeight="1">
      <c r="I971" s="78"/>
    </row>
    <row r="972" spans="9:9" ht="15.75" customHeight="1">
      <c r="I972" s="78"/>
    </row>
    <row r="973" spans="9:9" ht="15.75" customHeight="1">
      <c r="I973" s="78"/>
    </row>
    <row r="974" spans="9:9" ht="15.75" customHeight="1">
      <c r="I974" s="78"/>
    </row>
    <row r="975" spans="9:9" ht="15.75" customHeight="1">
      <c r="I975" s="78"/>
    </row>
    <row r="976" spans="9:9" ht="15.75" customHeight="1">
      <c r="I976" s="78"/>
    </row>
    <row r="977" spans="9:9" ht="15.75" customHeight="1">
      <c r="I977" s="78"/>
    </row>
    <row r="978" spans="9:9" ht="15.75" customHeight="1">
      <c r="I978" s="78"/>
    </row>
    <row r="979" spans="9:9" ht="15.75" customHeight="1">
      <c r="I979" s="78"/>
    </row>
    <row r="980" spans="9:9" ht="15.75" customHeight="1">
      <c r="I980" s="78"/>
    </row>
    <row r="981" spans="9:9" ht="15.75" customHeight="1">
      <c r="I981" s="78"/>
    </row>
    <row r="982" spans="9:9" ht="15.75" customHeight="1">
      <c r="I982" s="78"/>
    </row>
    <row r="983" spans="9:9" ht="15.75" customHeight="1">
      <c r="I983" s="78"/>
    </row>
    <row r="984" spans="9:9" ht="15.75" customHeight="1">
      <c r="I984" s="78"/>
    </row>
    <row r="985" spans="9:9" ht="15.75" customHeight="1">
      <c r="I985" s="78"/>
    </row>
    <row r="986" spans="9:9" ht="15.75" customHeight="1">
      <c r="I986" s="78"/>
    </row>
    <row r="987" spans="9:9" ht="15.75" customHeight="1">
      <c r="I987" s="78"/>
    </row>
    <row r="988" spans="9:9" ht="15.75" customHeight="1">
      <c r="I988" s="78"/>
    </row>
    <row r="989" spans="9:9" ht="15.75" customHeight="1">
      <c r="I989" s="78"/>
    </row>
    <row r="990" spans="9:9" ht="15.75" customHeight="1">
      <c r="I990" s="78"/>
    </row>
    <row r="991" spans="9:9" ht="15.75" customHeight="1">
      <c r="I991" s="78"/>
    </row>
    <row r="992" spans="9:9" ht="15.75" customHeight="1">
      <c r="I992" s="78"/>
    </row>
    <row r="993" spans="9:9" ht="15.75" customHeight="1">
      <c r="I993" s="78"/>
    </row>
    <row r="994" spans="9:9" ht="15.75" customHeight="1">
      <c r="I994" s="78"/>
    </row>
    <row r="995" spans="9:9" ht="15.75" customHeight="1">
      <c r="I995" s="78"/>
    </row>
    <row r="996" spans="9:9" ht="15.75" customHeight="1">
      <c r="I996" s="78"/>
    </row>
    <row r="997" spans="9:9" ht="15.75" customHeight="1">
      <c r="I997" s="78"/>
    </row>
    <row r="998" spans="9:9" ht="15.75" customHeight="1">
      <c r="I998" s="78"/>
    </row>
    <row r="999" spans="9:9" ht="15.75" customHeight="1">
      <c r="I999" s="78"/>
    </row>
    <row r="1000" spans="9:9" ht="15.75" customHeight="1">
      <c r="I1000" s="78"/>
    </row>
  </sheetData>
  <pageMargins left="1" right="0.5" top="0.5" bottom="0.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1000"/>
  <sheetViews>
    <sheetView tabSelected="1" workbookViewId="0">
      <selection activeCell="B2" sqref="B2:V39"/>
    </sheetView>
  </sheetViews>
  <sheetFormatPr baseColWidth="10" defaultColWidth="11.1640625" defaultRowHeight="15" customHeight="1"/>
  <cols>
    <col min="1" max="1" width="2.33203125" customWidth="1"/>
    <col min="2" max="3" width="3.1640625" customWidth="1"/>
    <col min="4" max="4" width="34.6640625" customWidth="1"/>
    <col min="5" max="8" width="4.6640625" customWidth="1"/>
    <col min="9" max="11" width="8.6640625" customWidth="1"/>
    <col min="12" max="12" width="10.1640625" customWidth="1"/>
    <col min="13" max="14" width="3.1640625" customWidth="1"/>
    <col min="15" max="15" width="6.1640625" customWidth="1"/>
    <col min="16" max="16" width="12" customWidth="1"/>
    <col min="17" max="17" width="4" customWidth="1"/>
    <col min="18" max="18" width="2.1640625" customWidth="1"/>
    <col min="19" max="19" width="12.1640625" customWidth="1"/>
    <col min="20" max="21" width="4" customWidth="1"/>
    <col min="22" max="22" width="3.1640625" customWidth="1"/>
    <col min="23" max="23" width="2.33203125" customWidth="1"/>
    <col min="24" max="26" width="10.5" customWidth="1"/>
  </cols>
  <sheetData>
    <row r="1" spans="1:23" ht="15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2"/>
      <c r="R1" s="1"/>
      <c r="S1" s="1"/>
      <c r="T1" s="2"/>
      <c r="U1" s="2"/>
      <c r="V1" s="1"/>
      <c r="W1" s="1"/>
    </row>
    <row r="2" spans="1:23" ht="18.75" customHeight="1">
      <c r="A2" s="1"/>
      <c r="B2" s="3"/>
      <c r="C2" s="4"/>
      <c r="D2" s="4"/>
      <c r="E2" s="4"/>
      <c r="F2" s="4"/>
      <c r="G2" s="4"/>
      <c r="H2" s="4"/>
      <c r="I2" s="4"/>
      <c r="J2" s="4"/>
      <c r="K2" s="4"/>
      <c r="L2" s="4"/>
      <c r="M2" s="5"/>
      <c r="N2" s="3"/>
      <c r="O2" s="4"/>
      <c r="P2" s="4"/>
      <c r="Q2" s="7"/>
      <c r="R2" s="4"/>
      <c r="S2" s="4"/>
      <c r="T2" s="7"/>
      <c r="U2" s="7"/>
      <c r="V2" s="5"/>
      <c r="W2" s="1"/>
    </row>
    <row r="3" spans="1:23" ht="24" customHeight="1">
      <c r="A3" s="1"/>
      <c r="B3" s="8"/>
      <c r="C3" s="9"/>
      <c r="D3" s="11"/>
      <c r="F3" s="11"/>
      <c r="G3" s="13" t="s">
        <v>0</v>
      </c>
      <c r="H3" s="11"/>
      <c r="I3" s="1"/>
      <c r="J3" s="1"/>
      <c r="K3" s="1"/>
      <c r="L3" s="1"/>
      <c r="M3" s="14"/>
      <c r="N3" s="8"/>
      <c r="O3" s="1"/>
      <c r="P3" s="1"/>
      <c r="Q3" s="15" t="s">
        <v>1</v>
      </c>
      <c r="R3" s="1"/>
      <c r="S3" s="1"/>
      <c r="T3" s="2"/>
      <c r="U3" s="2"/>
      <c r="V3" s="14"/>
      <c r="W3" s="1"/>
    </row>
    <row r="4" spans="1:23" ht="13.5" customHeight="1">
      <c r="A4" s="1"/>
      <c r="B4" s="8"/>
      <c r="C4" s="18"/>
      <c r="D4" s="11"/>
      <c r="E4" s="11"/>
      <c r="F4" s="11"/>
      <c r="G4" s="19" t="s">
        <v>3</v>
      </c>
      <c r="H4" s="11"/>
      <c r="I4" s="11"/>
      <c r="J4" s="11"/>
      <c r="K4" s="1"/>
      <c r="L4" s="1"/>
      <c r="M4" s="14"/>
      <c r="N4" s="8"/>
      <c r="O4" s="1"/>
      <c r="P4" s="11" t="s">
        <v>4</v>
      </c>
      <c r="Q4" s="20"/>
      <c r="R4" s="21"/>
      <c r="S4" s="21"/>
      <c r="T4" s="20"/>
      <c r="U4" s="22" t="s">
        <v>5</v>
      </c>
      <c r="V4" s="14"/>
      <c r="W4" s="1"/>
    </row>
    <row r="5" spans="1:23" ht="13.5" customHeight="1">
      <c r="A5" s="1"/>
      <c r="B5" s="8"/>
      <c r="C5" s="18"/>
      <c r="D5" s="11"/>
      <c r="E5" s="11"/>
      <c r="F5" s="11"/>
      <c r="G5" s="19" t="s">
        <v>6</v>
      </c>
      <c r="H5" s="11"/>
      <c r="I5" s="11"/>
      <c r="J5" s="11"/>
      <c r="K5" s="1"/>
      <c r="L5" s="1"/>
      <c r="M5" s="14"/>
      <c r="N5" s="8"/>
      <c r="O5" s="25">
        <v>0.41666666666666669</v>
      </c>
      <c r="P5" s="26" t="s">
        <v>7</v>
      </c>
      <c r="Q5" s="28">
        <f>SUM('1 Schedule &amp; Playoffs'!E6)</f>
        <v>30</v>
      </c>
      <c r="R5" s="21" t="s">
        <v>8</v>
      </c>
      <c r="S5" s="21" t="s">
        <v>9</v>
      </c>
      <c r="T5" s="28">
        <f>SUM('1 Schedule &amp; Playoffs'!H6)</f>
        <v>0</v>
      </c>
      <c r="U5" s="20" t="s">
        <v>10</v>
      </c>
      <c r="V5" s="14"/>
      <c r="W5" s="1"/>
    </row>
    <row r="6" spans="1:23" ht="13.5" customHeight="1">
      <c r="A6" s="1"/>
      <c r="B6" s="8"/>
      <c r="C6" s="1"/>
      <c r="D6" s="1"/>
      <c r="E6" s="1"/>
      <c r="F6" s="1"/>
      <c r="G6" s="10" t="s">
        <v>12</v>
      </c>
      <c r="H6" s="1"/>
      <c r="I6" s="1"/>
      <c r="J6" s="1"/>
      <c r="K6" s="1"/>
      <c r="L6" s="1"/>
      <c r="M6" s="14"/>
      <c r="N6" s="8"/>
      <c r="O6" s="25">
        <v>0.41666666666666669</v>
      </c>
      <c r="P6" s="26" t="s">
        <v>13</v>
      </c>
      <c r="Q6" s="28">
        <f>SUM('1 Schedule &amp; Playoffs'!E7)</f>
        <v>0</v>
      </c>
      <c r="R6" s="21" t="s">
        <v>8</v>
      </c>
      <c r="S6" s="21" t="s">
        <v>15</v>
      </c>
      <c r="T6" s="28">
        <f>SUM('1 Schedule &amp; Playoffs'!H7)</f>
        <v>10</v>
      </c>
      <c r="U6" s="20" t="s">
        <v>16</v>
      </c>
      <c r="V6" s="14"/>
      <c r="W6" s="1"/>
    </row>
    <row r="7" spans="1:23" ht="13.5" customHeight="1">
      <c r="A7" s="1"/>
      <c r="B7" s="8"/>
      <c r="C7" s="1"/>
      <c r="D7" s="1"/>
      <c r="E7" s="1"/>
      <c r="F7" s="1"/>
      <c r="G7" s="10" t="s">
        <v>18</v>
      </c>
      <c r="H7" s="1"/>
      <c r="I7" s="1"/>
      <c r="J7" s="1"/>
      <c r="K7" s="1"/>
      <c r="L7" s="1"/>
      <c r="M7" s="14"/>
      <c r="N7" s="8"/>
      <c r="O7" s="25">
        <v>0.47222222222222227</v>
      </c>
      <c r="P7" s="26" t="s">
        <v>7</v>
      </c>
      <c r="Q7" s="28">
        <f>SUM('1 Schedule &amp; Playoffs'!E14)</f>
        <v>0</v>
      </c>
      <c r="R7" s="21" t="s">
        <v>8</v>
      </c>
      <c r="S7" s="21" t="s">
        <v>15</v>
      </c>
      <c r="T7" s="28">
        <f>SUM('1 Schedule &amp; Playoffs'!H14)</f>
        <v>15</v>
      </c>
      <c r="U7" s="20" t="s">
        <v>10</v>
      </c>
      <c r="V7" s="14"/>
      <c r="W7" s="1"/>
    </row>
    <row r="8" spans="1:23" ht="13.5" customHeight="1">
      <c r="A8" s="1"/>
      <c r="B8" s="8"/>
      <c r="C8" s="1"/>
      <c r="D8" s="1"/>
      <c r="E8" s="1"/>
      <c r="F8" s="1"/>
      <c r="G8" s="10"/>
      <c r="H8" s="1"/>
      <c r="I8" s="1"/>
      <c r="J8" s="1"/>
      <c r="K8" s="1"/>
      <c r="L8" s="1"/>
      <c r="M8" s="14"/>
      <c r="N8" s="8"/>
      <c r="O8" s="34">
        <v>0.47222222222222227</v>
      </c>
      <c r="P8" s="26" t="s">
        <v>13</v>
      </c>
      <c r="Q8" s="28">
        <f>SUM('1 Schedule &amp; Playoffs'!E15)</f>
        <v>15</v>
      </c>
      <c r="R8" s="21" t="s">
        <v>8</v>
      </c>
      <c r="S8" s="21" t="s">
        <v>9</v>
      </c>
      <c r="T8" s="28">
        <f>SUM('1 Schedule &amp; Playoffs'!H15)</f>
        <v>0</v>
      </c>
      <c r="U8" s="20" t="s">
        <v>16</v>
      </c>
      <c r="V8" s="14"/>
      <c r="W8" s="1"/>
    </row>
    <row r="9" spans="1:23" ht="13.5" customHeight="1">
      <c r="A9" s="1"/>
      <c r="B9" s="8"/>
      <c r="C9" s="1"/>
      <c r="D9" s="1"/>
      <c r="E9" s="1"/>
      <c r="F9" s="1"/>
      <c r="G9" s="10"/>
      <c r="H9" s="1"/>
      <c r="I9" s="1"/>
      <c r="J9" s="1"/>
      <c r="K9" s="1"/>
      <c r="L9" s="1"/>
      <c r="M9" s="14"/>
      <c r="N9" s="8"/>
      <c r="O9" s="34">
        <v>0.52777777777777779</v>
      </c>
      <c r="P9" s="26" t="s">
        <v>7</v>
      </c>
      <c r="Q9" s="28">
        <f>SUM('1 Schedule &amp; Playoffs'!E22)</f>
        <v>10</v>
      </c>
      <c r="R9" s="21" t="s">
        <v>8</v>
      </c>
      <c r="S9" s="21" t="s">
        <v>13</v>
      </c>
      <c r="T9" s="28">
        <f>SUM('1 Schedule &amp; Playoffs'!H22)</f>
        <v>5</v>
      </c>
      <c r="U9" s="20" t="s">
        <v>10</v>
      </c>
      <c r="V9" s="14"/>
      <c r="W9" s="1"/>
    </row>
    <row r="10" spans="1:23" ht="13.5" customHeight="1">
      <c r="A10" s="1"/>
      <c r="B10" s="8"/>
      <c r="C10" s="1"/>
      <c r="D10" s="1"/>
      <c r="E10" s="1"/>
      <c r="F10" s="1"/>
      <c r="G10" s="1"/>
      <c r="H10" s="1"/>
      <c r="I10" s="1"/>
      <c r="J10" s="1"/>
      <c r="K10" s="1"/>
      <c r="L10" s="1"/>
      <c r="M10" s="14"/>
      <c r="N10" s="8"/>
      <c r="O10" s="34">
        <v>0.52777777777777779</v>
      </c>
      <c r="P10" s="1" t="s">
        <v>15</v>
      </c>
      <c r="Q10" s="28">
        <f>SUM('1 Schedule &amp; Playoffs'!E23)</f>
        <v>25</v>
      </c>
      <c r="R10" s="21" t="s">
        <v>8</v>
      </c>
      <c r="S10" s="1" t="s">
        <v>9</v>
      </c>
      <c r="T10" s="28">
        <f>SUM('1 Schedule &amp; Playoffs'!H23)</f>
        <v>0</v>
      </c>
      <c r="U10" s="20" t="s">
        <v>16</v>
      </c>
      <c r="V10" s="14"/>
      <c r="W10" s="1"/>
    </row>
    <row r="11" spans="1:23" ht="13.5" customHeight="1">
      <c r="A11" s="1"/>
      <c r="B11" s="8"/>
      <c r="C11" s="41"/>
      <c r="D11" s="29" t="s">
        <v>4</v>
      </c>
      <c r="E11" s="41" t="s">
        <v>22</v>
      </c>
      <c r="F11" s="41" t="s">
        <v>23</v>
      </c>
      <c r="G11" s="41" t="s">
        <v>24</v>
      </c>
      <c r="H11" s="41" t="s">
        <v>25</v>
      </c>
      <c r="I11" s="41" t="s">
        <v>26</v>
      </c>
      <c r="J11" s="41" t="s">
        <v>27</v>
      </c>
      <c r="K11" s="41" t="s">
        <v>28</v>
      </c>
      <c r="L11" s="41" t="s">
        <v>29</v>
      </c>
      <c r="M11" s="14"/>
      <c r="N11" s="8"/>
      <c r="O11" s="1"/>
      <c r="P11" s="43" t="s">
        <v>30</v>
      </c>
      <c r="Q11" s="2"/>
      <c r="R11" s="1"/>
      <c r="S11" s="1"/>
      <c r="T11" s="2"/>
      <c r="U11" s="2"/>
      <c r="V11" s="14"/>
      <c r="W11" s="1"/>
    </row>
    <row r="12" spans="1:23" ht="13.5" customHeight="1">
      <c r="A12" s="1"/>
      <c r="B12" s="8"/>
      <c r="C12" s="82">
        <v>2</v>
      </c>
      <c r="D12" s="82" t="s">
        <v>20</v>
      </c>
      <c r="E12" s="46">
        <v>2</v>
      </c>
      <c r="F12" s="46">
        <v>1</v>
      </c>
      <c r="G12" s="46">
        <v>0</v>
      </c>
      <c r="H12" s="46">
        <v>1</v>
      </c>
      <c r="I12" s="48">
        <f>SUM(Q5+Q7+Q9)</f>
        <v>40</v>
      </c>
      <c r="J12" s="48">
        <f>SUM(T5+T7+T9)</f>
        <v>20</v>
      </c>
      <c r="K12" s="48">
        <f t="shared" ref="K12:K15" si="0">SUM(I12-J12)</f>
        <v>20</v>
      </c>
      <c r="L12" s="38">
        <f t="shared" ref="L12:L15" si="1">SUM(E12*3)+(G12*2)+H12</f>
        <v>7</v>
      </c>
      <c r="M12" s="14"/>
      <c r="N12" s="8"/>
      <c r="O12" s="34">
        <v>0.43055555555555558</v>
      </c>
      <c r="P12" s="26" t="s">
        <v>34</v>
      </c>
      <c r="Q12" s="28">
        <f>SUM('1 Schedule &amp; Playoffs'!E8)</f>
        <v>41</v>
      </c>
      <c r="R12" s="21" t="s">
        <v>8</v>
      </c>
      <c r="S12" s="21" t="s">
        <v>35</v>
      </c>
      <c r="T12" s="28">
        <f>SUM('1 Schedule &amp; Playoffs'!H8)</f>
        <v>0</v>
      </c>
      <c r="U12" s="20" t="s">
        <v>10</v>
      </c>
      <c r="V12" s="14"/>
      <c r="W12" s="1"/>
    </row>
    <row r="13" spans="1:23" ht="13.5" customHeight="1">
      <c r="A13" s="1"/>
      <c r="B13" s="8"/>
      <c r="C13" s="46">
        <v>3</v>
      </c>
      <c r="D13" s="38" t="s">
        <v>41</v>
      </c>
      <c r="E13" s="46">
        <v>1</v>
      </c>
      <c r="F13" s="46">
        <v>2</v>
      </c>
      <c r="G13" s="46">
        <v>0</v>
      </c>
      <c r="H13" s="46">
        <v>1</v>
      </c>
      <c r="I13" s="48">
        <f>SUM(Q6+Q8+T9)</f>
        <v>20</v>
      </c>
      <c r="J13" s="48">
        <f>SUM(T6+T8 +Q9)</f>
        <v>20</v>
      </c>
      <c r="K13" s="48">
        <f t="shared" si="0"/>
        <v>0</v>
      </c>
      <c r="L13" s="38">
        <f t="shared" si="1"/>
        <v>4</v>
      </c>
      <c r="M13" s="14"/>
      <c r="N13" s="8"/>
      <c r="O13" s="34">
        <v>0.43055555555555558</v>
      </c>
      <c r="P13" s="26" t="s">
        <v>37</v>
      </c>
      <c r="Q13" s="28">
        <f>SUM('1 Schedule &amp; Playoffs'!E9)</f>
        <v>32</v>
      </c>
      <c r="R13" s="21" t="s">
        <v>8</v>
      </c>
      <c r="S13" s="21" t="s">
        <v>38</v>
      </c>
      <c r="T13" s="28">
        <f>SUM('1 Schedule &amp; Playoffs'!H9)</f>
        <v>0</v>
      </c>
      <c r="U13" s="20" t="s">
        <v>16</v>
      </c>
      <c r="V13" s="14"/>
      <c r="W13" s="1"/>
    </row>
    <row r="14" spans="1:23" ht="13.5" customHeight="1">
      <c r="A14" s="1"/>
      <c r="B14" s="8"/>
      <c r="C14" s="80">
        <v>1</v>
      </c>
      <c r="D14" s="81" t="s">
        <v>57</v>
      </c>
      <c r="E14" s="46">
        <v>3</v>
      </c>
      <c r="F14" s="46">
        <v>0</v>
      </c>
      <c r="G14" s="46">
        <v>0</v>
      </c>
      <c r="H14" s="46">
        <v>1</v>
      </c>
      <c r="I14" s="48">
        <f>SUM(T6+T7+Q10)</f>
        <v>50</v>
      </c>
      <c r="J14" s="48">
        <f>SUM(Q6+Q7+T10)</f>
        <v>0</v>
      </c>
      <c r="K14" s="48">
        <f t="shared" si="0"/>
        <v>50</v>
      </c>
      <c r="L14" s="38">
        <f t="shared" si="1"/>
        <v>10</v>
      </c>
      <c r="M14" s="14"/>
      <c r="N14" s="8"/>
      <c r="O14" s="25">
        <v>0.4861111111111111</v>
      </c>
      <c r="P14" s="26" t="s">
        <v>34</v>
      </c>
      <c r="Q14" s="28">
        <f>SUM('1 Schedule &amp; Playoffs'!E16)</f>
        <v>53</v>
      </c>
      <c r="R14" s="21" t="s">
        <v>8</v>
      </c>
      <c r="S14" s="54" t="s">
        <v>38</v>
      </c>
      <c r="T14" s="28">
        <f>SUM('1 Schedule &amp; Playoffs'!H16)</f>
        <v>0</v>
      </c>
      <c r="U14" s="20" t="s">
        <v>10</v>
      </c>
      <c r="V14" s="14"/>
      <c r="W14" s="1"/>
    </row>
    <row r="15" spans="1:23" ht="13.5" customHeight="1">
      <c r="A15" s="1"/>
      <c r="B15" s="8"/>
      <c r="C15" s="46">
        <v>4</v>
      </c>
      <c r="D15" s="38" t="s">
        <v>36</v>
      </c>
      <c r="E15" s="46">
        <v>0</v>
      </c>
      <c r="F15" s="46">
        <v>3</v>
      </c>
      <c r="G15" s="46">
        <v>0</v>
      </c>
      <c r="H15" s="46">
        <v>0</v>
      </c>
      <c r="I15" s="48">
        <f>SUM(T5+T8+T10)</f>
        <v>0</v>
      </c>
      <c r="J15" s="48">
        <f>SUM(Q5+Q8+Q10)</f>
        <v>70</v>
      </c>
      <c r="K15" s="48">
        <f t="shared" si="0"/>
        <v>-70</v>
      </c>
      <c r="L15" s="38">
        <f t="shared" si="1"/>
        <v>0</v>
      </c>
      <c r="M15" s="14"/>
      <c r="N15" s="8"/>
      <c r="O15" s="34">
        <v>0.4861111111111111</v>
      </c>
      <c r="P15" s="1" t="s">
        <v>37</v>
      </c>
      <c r="Q15" s="28">
        <f>SUM('1 Schedule &amp; Playoffs'!E17)</f>
        <v>10</v>
      </c>
      <c r="R15" s="21" t="s">
        <v>8</v>
      </c>
      <c r="S15" s="1" t="s">
        <v>35</v>
      </c>
      <c r="T15" s="28">
        <f>SUM('1 Schedule &amp; Playoffs'!H17)</f>
        <v>5</v>
      </c>
      <c r="U15" s="20" t="s">
        <v>16</v>
      </c>
      <c r="V15" s="14"/>
      <c r="W15" s="1"/>
    </row>
    <row r="16" spans="1:23" ht="13.5" customHeight="1">
      <c r="A16" s="1"/>
      <c r="B16" s="8"/>
      <c r="C16" s="57"/>
      <c r="D16" s="57"/>
      <c r="E16" s="57"/>
      <c r="F16" s="57"/>
      <c r="G16" s="57"/>
      <c r="H16" s="57"/>
      <c r="I16" s="1"/>
      <c r="J16" s="1"/>
      <c r="K16" s="1"/>
      <c r="L16" s="57"/>
      <c r="M16" s="14"/>
      <c r="N16" s="8"/>
      <c r="O16" s="34">
        <v>4.1666666666666664E-2</v>
      </c>
      <c r="P16" s="1" t="s">
        <v>34</v>
      </c>
      <c r="Q16" s="28">
        <f>SUM('1 Schedule &amp; Playoffs'!E24)</f>
        <v>39</v>
      </c>
      <c r="R16" s="21" t="s">
        <v>8</v>
      </c>
      <c r="S16" s="1" t="s">
        <v>37</v>
      </c>
      <c r="T16" s="28">
        <f>SUM('1 Schedule &amp; Playoffs'!H24)</f>
        <v>5</v>
      </c>
      <c r="U16" s="20" t="s">
        <v>10</v>
      </c>
      <c r="V16" s="14"/>
      <c r="W16" s="1"/>
    </row>
    <row r="17" spans="1:23" ht="13.5" customHeight="1">
      <c r="A17" s="1"/>
      <c r="B17" s="8"/>
      <c r="C17" s="1"/>
      <c r="D17" s="1"/>
      <c r="E17" s="1"/>
      <c r="F17" s="1"/>
      <c r="G17" s="1"/>
      <c r="H17" s="1"/>
      <c r="I17" s="1"/>
      <c r="J17" s="1"/>
      <c r="K17" s="1"/>
      <c r="L17" s="1"/>
      <c r="M17" s="14"/>
      <c r="N17" s="8"/>
      <c r="O17" s="34">
        <v>4.1666666666666664E-2</v>
      </c>
      <c r="P17" s="59" t="s">
        <v>38</v>
      </c>
      <c r="Q17" s="28">
        <f>SUM('1 Schedule &amp; Playoffs'!E25)</f>
        <v>0</v>
      </c>
      <c r="R17" s="21" t="s">
        <v>8</v>
      </c>
      <c r="S17" s="1" t="s">
        <v>35</v>
      </c>
      <c r="T17" s="28">
        <f>SUM('1 Schedule &amp; Playoffs'!H25)</f>
        <v>30</v>
      </c>
      <c r="U17" s="20" t="s">
        <v>16</v>
      </c>
      <c r="V17" s="14"/>
      <c r="W17" s="1"/>
    </row>
    <row r="18" spans="1:23" ht="13.5" customHeight="1">
      <c r="A18" s="1"/>
      <c r="B18" s="8"/>
      <c r="C18" s="38"/>
      <c r="D18" s="29" t="s">
        <v>30</v>
      </c>
      <c r="E18" s="41" t="s">
        <v>22</v>
      </c>
      <c r="F18" s="41" t="s">
        <v>23</v>
      </c>
      <c r="G18" s="41" t="s">
        <v>24</v>
      </c>
      <c r="H18" s="41" t="s">
        <v>25</v>
      </c>
      <c r="I18" s="41" t="s">
        <v>26</v>
      </c>
      <c r="J18" s="41" t="s">
        <v>27</v>
      </c>
      <c r="K18" s="41" t="s">
        <v>28</v>
      </c>
      <c r="L18" s="41" t="s">
        <v>29</v>
      </c>
      <c r="M18" s="14"/>
      <c r="N18" s="8"/>
      <c r="O18" s="1"/>
      <c r="P18" s="43" t="s">
        <v>53</v>
      </c>
      <c r="Q18" s="2"/>
      <c r="R18" s="1"/>
      <c r="S18" s="1"/>
      <c r="T18" s="2"/>
      <c r="U18" s="2"/>
      <c r="V18" s="14"/>
      <c r="W18" s="1"/>
    </row>
    <row r="19" spans="1:23" ht="13.5" customHeight="1">
      <c r="A19" s="1"/>
      <c r="B19" s="8"/>
      <c r="C19" s="80">
        <v>1</v>
      </c>
      <c r="D19" s="80" t="s">
        <v>42</v>
      </c>
      <c r="E19" s="46">
        <v>3</v>
      </c>
      <c r="F19" s="46">
        <v>0</v>
      </c>
      <c r="G19" s="46">
        <v>0</v>
      </c>
      <c r="H19" s="46">
        <v>3</v>
      </c>
      <c r="I19" s="48">
        <f>SUM(Q12+Q14+Q16)</f>
        <v>133</v>
      </c>
      <c r="J19" s="48">
        <f>SUM(T12+T14+T16)</f>
        <v>5</v>
      </c>
      <c r="K19" s="48">
        <f t="shared" ref="K19:K22" si="2">SUM(I19-J19)</f>
        <v>128</v>
      </c>
      <c r="L19" s="38">
        <f t="shared" ref="L19:L21" si="3">SUM(E19*3)+(G19*2)+H19</f>
        <v>12</v>
      </c>
      <c r="M19" s="14"/>
      <c r="N19" s="8"/>
      <c r="O19" s="25">
        <v>0.44444444444444442</v>
      </c>
      <c r="P19" s="26" t="s">
        <v>39</v>
      </c>
      <c r="Q19" s="28">
        <f>SUM('1 Schedule &amp; Playoffs'!E10)</f>
        <v>10</v>
      </c>
      <c r="R19" s="21" t="s">
        <v>8</v>
      </c>
      <c r="S19" s="21" t="s">
        <v>40</v>
      </c>
      <c r="T19" s="28">
        <f>SUM('1 Schedule &amp; Playoffs'!H10)</f>
        <v>12</v>
      </c>
      <c r="U19" s="20" t="s">
        <v>10</v>
      </c>
      <c r="V19" s="14"/>
      <c r="W19" s="1"/>
    </row>
    <row r="20" spans="1:23" ht="13.5" customHeight="1">
      <c r="A20" s="1"/>
      <c r="B20" s="8"/>
      <c r="C20" s="82">
        <v>2</v>
      </c>
      <c r="D20" s="82" t="s">
        <v>46</v>
      </c>
      <c r="E20" s="46">
        <v>2</v>
      </c>
      <c r="F20" s="46">
        <v>1</v>
      </c>
      <c r="G20" s="46">
        <v>0</v>
      </c>
      <c r="H20" s="46">
        <v>1</v>
      </c>
      <c r="I20" s="48">
        <f>SUM(Q13+Q15+T16)</f>
        <v>47</v>
      </c>
      <c r="J20" s="48">
        <f>SUM(T13+T15 +Q16)</f>
        <v>44</v>
      </c>
      <c r="K20" s="48">
        <f t="shared" si="2"/>
        <v>3</v>
      </c>
      <c r="L20" s="38">
        <f t="shared" si="3"/>
        <v>7</v>
      </c>
      <c r="M20" s="14"/>
      <c r="N20" s="8"/>
      <c r="O20" s="34">
        <v>0.44444444444444442</v>
      </c>
      <c r="P20" s="26" t="s">
        <v>44</v>
      </c>
      <c r="Q20" s="28">
        <f>SUM('1 Schedule &amp; Playoffs'!E11)</f>
        <v>10</v>
      </c>
      <c r="R20" s="21" t="s">
        <v>8</v>
      </c>
      <c r="S20" s="21" t="s">
        <v>45</v>
      </c>
      <c r="T20" s="28">
        <f>SUM('1 Schedule &amp; Playoffs'!H11)</f>
        <v>10</v>
      </c>
      <c r="U20" s="20" t="s">
        <v>16</v>
      </c>
      <c r="V20" s="14"/>
      <c r="W20" s="1"/>
    </row>
    <row r="21" spans="1:23" ht="13.5" customHeight="1">
      <c r="A21" s="1"/>
      <c r="B21" s="8"/>
      <c r="C21" s="46">
        <v>4</v>
      </c>
      <c r="D21" s="38" t="s">
        <v>82</v>
      </c>
      <c r="E21" s="46">
        <v>0</v>
      </c>
      <c r="F21" s="46">
        <v>3</v>
      </c>
      <c r="G21" s="46">
        <v>0</v>
      </c>
      <c r="H21" s="46">
        <v>0</v>
      </c>
      <c r="I21" s="48">
        <f>SUM(T13+T14+Q17)</f>
        <v>0</v>
      </c>
      <c r="J21" s="48">
        <f>SUM(Q13+Q14+T17)</f>
        <v>115</v>
      </c>
      <c r="K21" s="48">
        <f t="shared" si="2"/>
        <v>-115</v>
      </c>
      <c r="L21" s="38">
        <f t="shared" si="3"/>
        <v>0</v>
      </c>
      <c r="M21" s="14"/>
      <c r="N21" s="8"/>
      <c r="O21" s="34">
        <v>0.5</v>
      </c>
      <c r="P21" s="26" t="s">
        <v>39</v>
      </c>
      <c r="Q21" s="28">
        <f>SUM('1 Schedule &amp; Playoffs'!E18)</f>
        <v>15</v>
      </c>
      <c r="R21" s="21" t="s">
        <v>8</v>
      </c>
      <c r="S21" s="21" t="s">
        <v>45</v>
      </c>
      <c r="T21" s="28">
        <f>SUM('1 Schedule &amp; Playoffs'!H18)</f>
        <v>14</v>
      </c>
      <c r="U21" s="20" t="s">
        <v>10</v>
      </c>
      <c r="V21" s="14"/>
      <c r="W21" s="1"/>
    </row>
    <row r="22" spans="1:23" ht="13.5" customHeight="1">
      <c r="A22" s="1"/>
      <c r="B22" s="8"/>
      <c r="C22" s="46">
        <v>3</v>
      </c>
      <c r="D22" s="38" t="s">
        <v>52</v>
      </c>
      <c r="E22" s="46">
        <v>1</v>
      </c>
      <c r="F22" s="46">
        <v>2</v>
      </c>
      <c r="G22" s="46">
        <v>0</v>
      </c>
      <c r="H22" s="46">
        <v>2</v>
      </c>
      <c r="I22" s="48">
        <f>SUM(T12+T15+T17)</f>
        <v>35</v>
      </c>
      <c r="J22" s="48">
        <f>SUM(Q12+Q15+Q17)</f>
        <v>51</v>
      </c>
      <c r="K22" s="48">
        <f t="shared" si="2"/>
        <v>-16</v>
      </c>
      <c r="L22" s="38">
        <f>SUM((E22*3)+(G22*2)+H22)</f>
        <v>5</v>
      </c>
      <c r="M22" s="14"/>
      <c r="N22" s="8"/>
      <c r="O22" s="34">
        <v>0.5</v>
      </c>
      <c r="P22" s="26" t="s">
        <v>44</v>
      </c>
      <c r="Q22" s="28">
        <f>SUM('1 Schedule &amp; Playoffs'!E19)</f>
        <v>22</v>
      </c>
      <c r="R22" s="21" t="s">
        <v>8</v>
      </c>
      <c r="S22" s="21" t="s">
        <v>40</v>
      </c>
      <c r="T22" s="28">
        <f>SUM('1 Schedule &amp; Playoffs'!H19)</f>
        <v>5</v>
      </c>
      <c r="U22" s="20" t="s">
        <v>16</v>
      </c>
      <c r="V22" s="14"/>
      <c r="W22" s="1"/>
    </row>
    <row r="23" spans="1:23" ht="13.5" customHeight="1">
      <c r="A23" s="1"/>
      <c r="B23" s="8"/>
      <c r="C23" s="1"/>
      <c r="D23" s="1"/>
      <c r="E23" s="1"/>
      <c r="F23" s="1"/>
      <c r="G23" s="1"/>
      <c r="H23" s="1"/>
      <c r="I23" s="1"/>
      <c r="J23" s="1"/>
      <c r="K23" s="1"/>
      <c r="L23" s="1"/>
      <c r="M23" s="14"/>
      <c r="N23" s="8"/>
      <c r="O23" s="34">
        <v>5.5555555555555552E-2</v>
      </c>
      <c r="P23" s="26" t="s">
        <v>39</v>
      </c>
      <c r="Q23" s="28">
        <f>SUM('1 Schedule &amp; Playoffs'!E26)</f>
        <v>0</v>
      </c>
      <c r="R23" s="21" t="s">
        <v>8</v>
      </c>
      <c r="S23" s="21" t="s">
        <v>44</v>
      </c>
      <c r="T23" s="28">
        <f>SUM('1 Schedule &amp; Playoffs'!H26)</f>
        <v>24</v>
      </c>
      <c r="U23" s="20" t="s">
        <v>10</v>
      </c>
      <c r="V23" s="14"/>
      <c r="W23" s="1"/>
    </row>
    <row r="24" spans="1:23" ht="13.5" customHeight="1">
      <c r="A24" s="1"/>
      <c r="B24" s="8"/>
      <c r="C24" s="1"/>
      <c r="D24" s="1"/>
      <c r="E24" s="1"/>
      <c r="F24" s="1"/>
      <c r="G24" s="1"/>
      <c r="H24" s="1"/>
      <c r="I24" s="1"/>
      <c r="J24" s="1"/>
      <c r="K24" s="1"/>
      <c r="L24" s="1"/>
      <c r="M24" s="14"/>
      <c r="N24" s="8"/>
      <c r="O24" s="34">
        <v>5.5555555555555552E-2</v>
      </c>
      <c r="P24" s="26" t="s">
        <v>45</v>
      </c>
      <c r="Q24" s="28">
        <f>SUM('1 Schedule &amp; Playoffs'!E27)</f>
        <v>5</v>
      </c>
      <c r="R24" s="21" t="s">
        <v>8</v>
      </c>
      <c r="S24" s="21" t="s">
        <v>40</v>
      </c>
      <c r="T24" s="28">
        <f>SUM('1 Schedule &amp; Playoffs'!H27)</f>
        <v>15</v>
      </c>
      <c r="U24" s="20" t="s">
        <v>16</v>
      </c>
      <c r="V24" s="14"/>
      <c r="W24" s="1"/>
    </row>
    <row r="25" spans="1:23" ht="13.5" customHeight="1">
      <c r="A25" s="1"/>
      <c r="B25" s="8"/>
      <c r="C25" s="38"/>
      <c r="D25" s="29" t="s">
        <v>53</v>
      </c>
      <c r="E25" s="41" t="s">
        <v>22</v>
      </c>
      <c r="F25" s="41" t="s">
        <v>23</v>
      </c>
      <c r="G25" s="41" t="s">
        <v>24</v>
      </c>
      <c r="H25" s="41" t="s">
        <v>25</v>
      </c>
      <c r="I25" s="41" t="s">
        <v>26</v>
      </c>
      <c r="J25" s="41" t="s">
        <v>27</v>
      </c>
      <c r="K25" s="41" t="s">
        <v>28</v>
      </c>
      <c r="L25" s="41" t="s">
        <v>29</v>
      </c>
      <c r="M25" s="14"/>
      <c r="N25" s="8"/>
      <c r="O25" s="1"/>
      <c r="P25" s="43" t="s">
        <v>60</v>
      </c>
      <c r="Q25" s="2"/>
      <c r="R25" s="1"/>
      <c r="S25" s="1"/>
      <c r="T25" s="2"/>
      <c r="U25" s="2"/>
      <c r="V25" s="14"/>
      <c r="W25" s="1"/>
    </row>
    <row r="26" spans="1:23" ht="13.5" customHeight="1">
      <c r="A26" s="1"/>
      <c r="B26" s="8"/>
      <c r="C26" s="46">
        <v>3</v>
      </c>
      <c r="D26" s="38" t="s">
        <v>54</v>
      </c>
      <c r="E26" s="46">
        <v>1</v>
      </c>
      <c r="F26" s="46">
        <v>2</v>
      </c>
      <c r="G26" s="46">
        <v>0</v>
      </c>
      <c r="H26" s="46">
        <v>1</v>
      </c>
      <c r="I26" s="48">
        <f>SUM(Q19+Q21+Q23)</f>
        <v>25</v>
      </c>
      <c r="J26" s="48">
        <f>SUM(T19+T21+T23)</f>
        <v>50</v>
      </c>
      <c r="K26" s="48">
        <f t="shared" ref="K26:K29" si="4">SUM(I26-J26)</f>
        <v>-25</v>
      </c>
      <c r="L26" s="38">
        <f t="shared" ref="L26:L29" si="5">SUM(E26*3)+(G26*2)+H26</f>
        <v>4</v>
      </c>
      <c r="M26" s="14"/>
      <c r="N26" s="8"/>
      <c r="O26" s="25">
        <v>0.45833333333333331</v>
      </c>
      <c r="P26" s="26" t="s">
        <v>47</v>
      </c>
      <c r="Q26" s="28">
        <f>SUM('1 Schedule &amp; Playoffs'!E12)</f>
        <v>32</v>
      </c>
      <c r="R26" s="21" t="s">
        <v>8</v>
      </c>
      <c r="S26" s="21" t="s">
        <v>93</v>
      </c>
      <c r="T26" s="28">
        <f>SUM('1 Schedule &amp; Playoffs'!H12)</f>
        <v>7</v>
      </c>
      <c r="U26" s="20" t="s">
        <v>10</v>
      </c>
      <c r="V26" s="14"/>
      <c r="W26" s="1"/>
    </row>
    <row r="27" spans="1:23" ht="13.5" customHeight="1">
      <c r="A27" s="1"/>
      <c r="B27" s="8"/>
      <c r="C27" s="80">
        <v>1</v>
      </c>
      <c r="D27" s="80" t="s">
        <v>94</v>
      </c>
      <c r="E27" s="46">
        <v>2</v>
      </c>
      <c r="F27" s="46">
        <v>0</v>
      </c>
      <c r="G27" s="46">
        <v>1</v>
      </c>
      <c r="H27" s="46">
        <v>0</v>
      </c>
      <c r="I27" s="48">
        <f>SUM(Q20+Q22+T23)</f>
        <v>56</v>
      </c>
      <c r="J27" s="48">
        <f>SUM(T20+T22 +Q23)</f>
        <v>15</v>
      </c>
      <c r="K27" s="48">
        <f t="shared" si="4"/>
        <v>41</v>
      </c>
      <c r="L27" s="38">
        <f t="shared" si="5"/>
        <v>8</v>
      </c>
      <c r="M27" s="14"/>
      <c r="N27" s="8"/>
      <c r="O27" s="34">
        <v>0.45833333333333331</v>
      </c>
      <c r="P27" s="26" t="s">
        <v>95</v>
      </c>
      <c r="Q27" s="28">
        <f>SUM('1 Schedule &amp; Playoffs'!E13)</f>
        <v>27</v>
      </c>
      <c r="R27" s="21" t="s">
        <v>8</v>
      </c>
      <c r="S27" s="21" t="s">
        <v>51</v>
      </c>
      <c r="T27" s="28">
        <f>SUM('1 Schedule &amp; Playoffs'!H13)</f>
        <v>5</v>
      </c>
      <c r="U27" s="20" t="s">
        <v>16</v>
      </c>
      <c r="V27" s="14"/>
      <c r="W27" s="1"/>
    </row>
    <row r="28" spans="1:23" ht="13.5" customHeight="1">
      <c r="A28" s="1"/>
      <c r="B28" s="8"/>
      <c r="C28" s="46">
        <v>4</v>
      </c>
      <c r="D28" s="38" t="s">
        <v>58</v>
      </c>
      <c r="E28" s="46">
        <v>0</v>
      </c>
      <c r="F28" s="46">
        <v>2</v>
      </c>
      <c r="G28" s="46">
        <v>1</v>
      </c>
      <c r="H28" s="46">
        <v>1</v>
      </c>
      <c r="I28" s="48">
        <f>SUM(T20+T21+Q24)</f>
        <v>29</v>
      </c>
      <c r="J28" s="48">
        <f>SUM(Q20+Q21+T24)</f>
        <v>40</v>
      </c>
      <c r="K28" s="48">
        <f t="shared" si="4"/>
        <v>-11</v>
      </c>
      <c r="L28" s="38">
        <f t="shared" si="5"/>
        <v>3</v>
      </c>
      <c r="M28" s="14"/>
      <c r="N28" s="8"/>
      <c r="O28" s="34">
        <v>0.51388888888888895</v>
      </c>
      <c r="P28" s="26" t="s">
        <v>47</v>
      </c>
      <c r="Q28" s="28">
        <f>SUM('1 Schedule &amp; Playoffs'!E20)</f>
        <v>25</v>
      </c>
      <c r="R28" s="21" t="s">
        <v>8</v>
      </c>
      <c r="S28" s="21" t="s">
        <v>51</v>
      </c>
      <c r="T28" s="28">
        <f>SUM('1 Schedule &amp; Playoffs'!H20)</f>
        <v>5</v>
      </c>
      <c r="U28" s="20" t="s">
        <v>10</v>
      </c>
      <c r="V28" s="14"/>
      <c r="W28" s="1"/>
    </row>
    <row r="29" spans="1:23" ht="13.5" customHeight="1">
      <c r="A29" s="1"/>
      <c r="B29" s="8"/>
      <c r="C29" s="82">
        <v>2</v>
      </c>
      <c r="D29" s="82" t="s">
        <v>59</v>
      </c>
      <c r="E29" s="46">
        <v>2</v>
      </c>
      <c r="F29" s="46">
        <v>1</v>
      </c>
      <c r="G29" s="46">
        <v>0</v>
      </c>
      <c r="H29" s="46">
        <v>0</v>
      </c>
      <c r="I29" s="48">
        <f>SUM(T19+T22+T24)</f>
        <v>32</v>
      </c>
      <c r="J29" s="48">
        <f>SUM(Q19+Q22+Q24)</f>
        <v>37</v>
      </c>
      <c r="K29" s="48">
        <f t="shared" si="4"/>
        <v>-5</v>
      </c>
      <c r="L29" s="38">
        <f t="shared" si="5"/>
        <v>6</v>
      </c>
      <c r="M29" s="14"/>
      <c r="N29" s="8"/>
      <c r="O29" s="34">
        <v>0.51388888888888895</v>
      </c>
      <c r="P29" s="26" t="s">
        <v>95</v>
      </c>
      <c r="Q29" s="28">
        <f>SUM('1 Schedule &amp; Playoffs'!E21)</f>
        <v>49</v>
      </c>
      <c r="R29" s="21" t="s">
        <v>8</v>
      </c>
      <c r="S29" s="21" t="s">
        <v>93</v>
      </c>
      <c r="T29" s="28">
        <f>SUM('1 Schedule &amp; Playoffs'!H21)</f>
        <v>0</v>
      </c>
      <c r="U29" s="20" t="s">
        <v>16</v>
      </c>
      <c r="V29" s="14"/>
      <c r="W29" s="1"/>
    </row>
    <row r="30" spans="1:23" ht="13.5" customHeight="1">
      <c r="A30" s="1"/>
      <c r="B30" s="8"/>
      <c r="C30" s="57"/>
      <c r="D30" s="57"/>
      <c r="E30" s="57"/>
      <c r="F30" s="57"/>
      <c r="G30" s="57"/>
      <c r="H30" s="57"/>
      <c r="I30" s="57"/>
      <c r="J30" s="57"/>
      <c r="K30" s="57"/>
      <c r="L30" s="57"/>
      <c r="M30" s="14"/>
      <c r="N30" s="8"/>
      <c r="O30" s="34">
        <v>6.9444444444444434E-2</v>
      </c>
      <c r="P30" s="26" t="s">
        <v>47</v>
      </c>
      <c r="Q30" s="28">
        <f>SUM('1 Schedule &amp; Playoffs'!E28)</f>
        <v>0</v>
      </c>
      <c r="R30" s="21" t="s">
        <v>8</v>
      </c>
      <c r="S30" s="21" t="s">
        <v>95</v>
      </c>
      <c r="T30" s="28">
        <f>SUM('1 Schedule &amp; Playoffs'!H28)</f>
        <v>17</v>
      </c>
      <c r="U30" s="20" t="s">
        <v>10</v>
      </c>
      <c r="V30" s="14"/>
      <c r="W30" s="1"/>
    </row>
    <row r="31" spans="1:23" ht="13.5" customHeight="1">
      <c r="A31" s="1"/>
      <c r="B31" s="8"/>
      <c r="C31" s="1"/>
      <c r="D31" s="1"/>
      <c r="E31" s="1"/>
      <c r="F31" s="1"/>
      <c r="G31" s="1"/>
      <c r="H31" s="1"/>
      <c r="I31" s="1"/>
      <c r="J31" s="1"/>
      <c r="K31" s="1"/>
      <c r="L31" s="1"/>
      <c r="M31" s="14"/>
      <c r="N31" s="8"/>
      <c r="O31" s="79">
        <v>6.9444444444444434E-2</v>
      </c>
      <c r="P31" s="1" t="s">
        <v>51</v>
      </c>
      <c r="Q31" s="28">
        <f>SUM('1 Schedule &amp; Playoffs'!E29)</f>
        <v>17</v>
      </c>
      <c r="R31" s="21" t="s">
        <v>8</v>
      </c>
      <c r="S31" s="21" t="s">
        <v>93</v>
      </c>
      <c r="T31" s="28">
        <f>SUM('1 Schedule &amp; Playoffs'!H29)</f>
        <v>5</v>
      </c>
      <c r="U31" s="20" t="s">
        <v>16</v>
      </c>
      <c r="V31" s="14"/>
      <c r="W31" s="1"/>
    </row>
    <row r="32" spans="1:23" ht="13.5" customHeight="1">
      <c r="A32" s="1"/>
      <c r="B32" s="8"/>
      <c r="C32" s="38"/>
      <c r="D32" s="29" t="s">
        <v>60</v>
      </c>
      <c r="E32" s="41" t="s">
        <v>22</v>
      </c>
      <c r="F32" s="41" t="s">
        <v>23</v>
      </c>
      <c r="G32" s="41" t="s">
        <v>24</v>
      </c>
      <c r="H32" s="41" t="s">
        <v>25</v>
      </c>
      <c r="I32" s="41" t="s">
        <v>26</v>
      </c>
      <c r="J32" s="41" t="s">
        <v>27</v>
      </c>
      <c r="K32" s="41" t="s">
        <v>28</v>
      </c>
      <c r="L32" s="41" t="s">
        <v>29</v>
      </c>
      <c r="M32" s="14"/>
      <c r="N32" s="8"/>
      <c r="O32" s="1" t="s">
        <v>96</v>
      </c>
      <c r="P32" s="1"/>
      <c r="Q32" s="2"/>
      <c r="R32" s="1"/>
      <c r="S32" s="1"/>
      <c r="T32" s="2"/>
      <c r="U32" s="2"/>
      <c r="V32" s="14"/>
      <c r="W32" s="1"/>
    </row>
    <row r="33" spans="1:23" ht="13.5" customHeight="1">
      <c r="A33" s="1"/>
      <c r="B33" s="8"/>
      <c r="C33" s="82">
        <v>2</v>
      </c>
      <c r="D33" s="82" t="s">
        <v>61</v>
      </c>
      <c r="E33" s="46">
        <v>2</v>
      </c>
      <c r="F33" s="38"/>
      <c r="G33" s="38"/>
      <c r="H33" s="46">
        <v>2</v>
      </c>
      <c r="I33" s="48">
        <f>SUM(Q26+Q28+Q30)</f>
        <v>57</v>
      </c>
      <c r="J33" s="48">
        <f>SUM(T26+T28+T30)</f>
        <v>29</v>
      </c>
      <c r="K33" s="48">
        <f t="shared" ref="K33:K36" si="6">SUM(I33-J33)</f>
        <v>28</v>
      </c>
      <c r="L33" s="38">
        <f t="shared" ref="L33:L36" si="7">SUM(E33*3)+(G33*2)+H33</f>
        <v>8</v>
      </c>
      <c r="M33" s="14"/>
      <c r="N33" s="8"/>
      <c r="O33" s="1" t="s">
        <v>97</v>
      </c>
      <c r="P33" s="1"/>
      <c r="Q33" s="2"/>
      <c r="R33" s="1"/>
      <c r="S33" s="1"/>
      <c r="T33" s="2"/>
      <c r="U33" s="2"/>
      <c r="V33" s="14"/>
      <c r="W33" s="1"/>
    </row>
    <row r="34" spans="1:23" ht="13.5" customHeight="1">
      <c r="A34" s="1"/>
      <c r="B34" s="8"/>
      <c r="C34" s="80">
        <v>1</v>
      </c>
      <c r="D34" s="80" t="s">
        <v>98</v>
      </c>
      <c r="E34" s="46">
        <v>3</v>
      </c>
      <c r="F34" s="38"/>
      <c r="G34" s="38"/>
      <c r="H34" s="46">
        <v>2</v>
      </c>
      <c r="I34" s="48">
        <f>SUM(Q27+Q29+T30)</f>
        <v>93</v>
      </c>
      <c r="J34" s="48">
        <f>SUM(T27+T29 +Q30)</f>
        <v>5</v>
      </c>
      <c r="K34" s="48">
        <f t="shared" si="6"/>
        <v>88</v>
      </c>
      <c r="L34" s="38">
        <f t="shared" si="7"/>
        <v>11</v>
      </c>
      <c r="M34" s="14"/>
      <c r="N34" s="8"/>
      <c r="O34" s="1" t="s">
        <v>99</v>
      </c>
      <c r="P34" s="1"/>
      <c r="Q34" s="2"/>
      <c r="R34" s="1"/>
      <c r="S34" s="1"/>
      <c r="T34" s="2"/>
      <c r="U34" s="2"/>
      <c r="V34" s="14"/>
      <c r="W34" s="1"/>
    </row>
    <row r="35" spans="1:23" ht="13.5" customHeight="1">
      <c r="A35" s="1"/>
      <c r="B35" s="8"/>
      <c r="C35" s="46">
        <v>3</v>
      </c>
      <c r="D35" s="38" t="s">
        <v>100</v>
      </c>
      <c r="E35" s="46">
        <v>1</v>
      </c>
      <c r="F35" s="38"/>
      <c r="G35" s="38"/>
      <c r="H35" s="38"/>
      <c r="I35" s="48">
        <f>SUM(T27+T28+Q31)</f>
        <v>27</v>
      </c>
      <c r="J35" s="48">
        <f>SUM(Q27+Q28+T31)</f>
        <v>57</v>
      </c>
      <c r="K35" s="48">
        <f t="shared" si="6"/>
        <v>-30</v>
      </c>
      <c r="L35" s="38">
        <f t="shared" si="7"/>
        <v>3</v>
      </c>
      <c r="M35" s="14"/>
      <c r="N35" s="8"/>
      <c r="O35" s="1" t="s">
        <v>101</v>
      </c>
      <c r="P35" s="1"/>
      <c r="Q35" s="2"/>
      <c r="R35" s="1"/>
      <c r="S35" s="1"/>
      <c r="T35" s="2"/>
      <c r="U35" s="2"/>
      <c r="V35" s="14"/>
      <c r="W35" s="1"/>
    </row>
    <row r="36" spans="1:23" ht="13.5" customHeight="1">
      <c r="A36" s="1"/>
      <c r="B36" s="8"/>
      <c r="C36" s="46">
        <v>4</v>
      </c>
      <c r="D36" s="38" t="s">
        <v>102</v>
      </c>
      <c r="E36" s="38"/>
      <c r="F36" s="38"/>
      <c r="G36" s="38"/>
      <c r="H36" s="38"/>
      <c r="I36" s="48">
        <f>SUM(T26+T29+T31)</f>
        <v>12</v>
      </c>
      <c r="J36" s="48">
        <f>SUM(Q26+Q29+Q31)</f>
        <v>98</v>
      </c>
      <c r="K36" s="48">
        <f t="shared" si="6"/>
        <v>-86</v>
      </c>
      <c r="L36" s="38">
        <f t="shared" si="7"/>
        <v>0</v>
      </c>
      <c r="M36" s="14"/>
      <c r="N36" s="8"/>
      <c r="O36" s="1" t="s">
        <v>103</v>
      </c>
      <c r="P36" s="1"/>
      <c r="Q36" s="2"/>
      <c r="R36" s="1"/>
      <c r="S36" s="1"/>
      <c r="T36" s="2"/>
      <c r="U36" s="2"/>
      <c r="V36" s="14"/>
      <c r="W36" s="1"/>
    </row>
    <row r="37" spans="1:23" ht="13.5" customHeight="1">
      <c r="A37" s="1"/>
      <c r="B37" s="8"/>
      <c r="C37" s="1"/>
      <c r="D37" s="1"/>
      <c r="E37" s="1"/>
      <c r="F37" s="1"/>
      <c r="G37" s="1"/>
      <c r="H37" s="1"/>
      <c r="I37" s="1"/>
      <c r="J37" s="1"/>
      <c r="K37" s="1"/>
      <c r="L37" s="1"/>
      <c r="M37" s="14"/>
      <c r="N37" s="8"/>
      <c r="O37" s="1" t="s">
        <v>104</v>
      </c>
      <c r="P37" s="1"/>
      <c r="Q37" s="2"/>
      <c r="R37" s="1"/>
      <c r="S37" s="1"/>
      <c r="T37" s="2"/>
      <c r="U37" s="2"/>
      <c r="V37" s="14"/>
      <c r="W37" s="1"/>
    </row>
    <row r="38" spans="1:23" ht="13.5" customHeight="1">
      <c r="A38" s="1"/>
      <c r="B38" s="8"/>
      <c r="C38" s="1"/>
      <c r="D38" s="1"/>
      <c r="E38" s="1"/>
      <c r="F38" s="1"/>
      <c r="G38" s="1"/>
      <c r="H38" s="1"/>
      <c r="I38" s="1"/>
      <c r="J38" s="1"/>
      <c r="K38" s="1"/>
      <c r="L38" s="1"/>
      <c r="M38" s="14"/>
      <c r="N38" s="8"/>
      <c r="O38" s="1" t="s">
        <v>105</v>
      </c>
      <c r="P38" s="1"/>
      <c r="Q38" s="2"/>
      <c r="R38" s="1"/>
      <c r="S38" s="1"/>
      <c r="T38" s="2"/>
      <c r="U38" s="2"/>
      <c r="V38" s="14"/>
      <c r="W38" s="1"/>
    </row>
    <row r="39" spans="1:23" ht="18.75" customHeight="1">
      <c r="A39" s="1"/>
      <c r="B39" s="72"/>
      <c r="C39" s="73"/>
      <c r="D39" s="73"/>
      <c r="E39" s="73"/>
      <c r="F39" s="73"/>
      <c r="G39" s="73"/>
      <c r="H39" s="73"/>
      <c r="I39" s="73"/>
      <c r="J39" s="73"/>
      <c r="K39" s="73"/>
      <c r="L39" s="73"/>
      <c r="M39" s="76"/>
      <c r="N39" s="72"/>
      <c r="O39" s="73"/>
      <c r="P39" s="73"/>
      <c r="Q39" s="74"/>
      <c r="R39" s="73"/>
      <c r="S39" s="73"/>
      <c r="T39" s="74"/>
      <c r="U39" s="74"/>
      <c r="V39" s="76"/>
      <c r="W39" s="1"/>
    </row>
    <row r="40" spans="1:23" ht="13.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2"/>
      <c r="R40" s="1"/>
      <c r="S40" s="1"/>
      <c r="T40" s="2"/>
      <c r="U40" s="2"/>
      <c r="V40" s="1"/>
      <c r="W40" s="1"/>
    </row>
    <row r="41" spans="1:23" ht="13.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</row>
    <row r="42" spans="1:23" ht="13.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</row>
    <row r="43" spans="1:23" ht="13.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</row>
    <row r="44" spans="1:23" ht="13.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</row>
    <row r="45" spans="1:23" ht="13.5" customHeight="1"/>
    <row r="46" spans="1:23" ht="15.75" customHeight="1"/>
    <row r="47" spans="1:23" ht="15.75" customHeight="1"/>
    <row r="48" spans="1:23" ht="15.75" customHeight="1"/>
    <row r="49" spans="17:21" ht="15.75" customHeight="1"/>
    <row r="50" spans="17:21" ht="15.75" customHeight="1"/>
    <row r="51" spans="17:21" ht="15.75" customHeight="1"/>
    <row r="52" spans="17:21" ht="15.75" customHeight="1"/>
    <row r="53" spans="17:21" ht="15.75" customHeight="1"/>
    <row r="54" spans="17:21" ht="15.75" customHeight="1"/>
    <row r="55" spans="17:21" ht="15.75" customHeight="1"/>
    <row r="56" spans="17:21" ht="15.75" customHeight="1"/>
    <row r="57" spans="17:21" ht="15.75" customHeight="1"/>
    <row r="58" spans="17:21" ht="15.75" customHeight="1">
      <c r="Q58" s="61"/>
      <c r="T58" s="61"/>
      <c r="U58" s="61"/>
    </row>
    <row r="59" spans="17:21" ht="15.75" customHeight="1">
      <c r="Q59" s="61"/>
      <c r="T59" s="61"/>
      <c r="U59" s="61"/>
    </row>
    <row r="60" spans="17:21" ht="15.75" customHeight="1">
      <c r="Q60" s="61"/>
      <c r="T60" s="61"/>
      <c r="U60" s="61"/>
    </row>
    <row r="61" spans="17:21" ht="15.75" customHeight="1">
      <c r="Q61" s="61"/>
      <c r="T61" s="61"/>
      <c r="U61" s="61"/>
    </row>
    <row r="62" spans="17:21" ht="15.75" customHeight="1">
      <c r="Q62" s="61"/>
      <c r="T62" s="61"/>
      <c r="U62" s="61"/>
    </row>
    <row r="63" spans="17:21" ht="15.75" customHeight="1">
      <c r="Q63" s="61"/>
      <c r="T63" s="61"/>
      <c r="U63" s="61"/>
    </row>
    <row r="64" spans="17:21" ht="15.75" customHeight="1">
      <c r="Q64" s="61"/>
      <c r="T64" s="61"/>
      <c r="U64" s="61"/>
    </row>
    <row r="65" spans="17:21" ht="15.75" customHeight="1">
      <c r="Q65" s="61"/>
      <c r="T65" s="61"/>
      <c r="U65" s="61"/>
    </row>
    <row r="66" spans="17:21" ht="15.75" customHeight="1">
      <c r="Q66" s="61"/>
      <c r="T66" s="61"/>
      <c r="U66" s="61"/>
    </row>
    <row r="67" spans="17:21" ht="15.75" customHeight="1">
      <c r="Q67" s="61"/>
      <c r="T67" s="61"/>
      <c r="U67" s="61"/>
    </row>
    <row r="68" spans="17:21" ht="15.75" customHeight="1">
      <c r="Q68" s="61"/>
      <c r="T68" s="61"/>
      <c r="U68" s="61"/>
    </row>
    <row r="69" spans="17:21" ht="15.75" customHeight="1">
      <c r="Q69" s="61"/>
      <c r="T69" s="61"/>
      <c r="U69" s="61"/>
    </row>
    <row r="70" spans="17:21" ht="15.75" customHeight="1">
      <c r="Q70" s="61"/>
      <c r="T70" s="61"/>
      <c r="U70" s="61"/>
    </row>
    <row r="71" spans="17:21" ht="15.75" customHeight="1">
      <c r="Q71" s="61"/>
      <c r="T71" s="61"/>
      <c r="U71" s="61"/>
    </row>
    <row r="72" spans="17:21" ht="15.75" customHeight="1">
      <c r="Q72" s="61"/>
      <c r="T72" s="61"/>
      <c r="U72" s="61"/>
    </row>
    <row r="73" spans="17:21" ht="15.75" customHeight="1">
      <c r="Q73" s="61"/>
      <c r="T73" s="61"/>
      <c r="U73" s="61"/>
    </row>
    <row r="74" spans="17:21" ht="15.75" customHeight="1">
      <c r="Q74" s="61"/>
      <c r="T74" s="61"/>
      <c r="U74" s="61"/>
    </row>
    <row r="75" spans="17:21" ht="15.75" customHeight="1">
      <c r="Q75" s="61"/>
      <c r="T75" s="61"/>
      <c r="U75" s="61"/>
    </row>
    <row r="76" spans="17:21" ht="15.75" customHeight="1">
      <c r="Q76" s="61"/>
      <c r="T76" s="61"/>
      <c r="U76" s="61"/>
    </row>
    <row r="77" spans="17:21" ht="15.75" customHeight="1">
      <c r="Q77" s="61"/>
      <c r="T77" s="61"/>
      <c r="U77" s="61"/>
    </row>
    <row r="78" spans="17:21" ht="15.75" customHeight="1">
      <c r="Q78" s="61"/>
      <c r="T78" s="61"/>
      <c r="U78" s="61"/>
    </row>
    <row r="79" spans="17:21" ht="15.75" customHeight="1">
      <c r="Q79" s="61"/>
      <c r="T79" s="61"/>
      <c r="U79" s="61"/>
    </row>
    <row r="80" spans="17:21" ht="15.75" customHeight="1">
      <c r="Q80" s="61"/>
      <c r="T80" s="61"/>
      <c r="U80" s="61"/>
    </row>
    <row r="81" spans="17:21" ht="15.75" customHeight="1">
      <c r="Q81" s="61"/>
      <c r="T81" s="61"/>
      <c r="U81" s="61"/>
    </row>
    <row r="82" spans="17:21" ht="15.75" customHeight="1">
      <c r="Q82" s="61"/>
      <c r="T82" s="61"/>
      <c r="U82" s="61"/>
    </row>
    <row r="83" spans="17:21" ht="15.75" customHeight="1">
      <c r="Q83" s="61"/>
      <c r="T83" s="61"/>
      <c r="U83" s="61"/>
    </row>
    <row r="84" spans="17:21" ht="15.75" customHeight="1">
      <c r="Q84" s="61"/>
      <c r="T84" s="61"/>
      <c r="U84" s="61"/>
    </row>
    <row r="85" spans="17:21" ht="15.75" customHeight="1">
      <c r="Q85" s="61"/>
      <c r="T85" s="61"/>
      <c r="U85" s="61"/>
    </row>
    <row r="86" spans="17:21" ht="15.75" customHeight="1">
      <c r="Q86" s="61"/>
      <c r="T86" s="61"/>
      <c r="U86" s="61"/>
    </row>
    <row r="87" spans="17:21" ht="15.75" customHeight="1">
      <c r="Q87" s="61"/>
      <c r="T87" s="61"/>
      <c r="U87" s="61"/>
    </row>
    <row r="88" spans="17:21" ht="15.75" customHeight="1">
      <c r="Q88" s="61"/>
      <c r="T88" s="61"/>
      <c r="U88" s="61"/>
    </row>
    <row r="89" spans="17:21" ht="15.75" customHeight="1">
      <c r="Q89" s="61"/>
      <c r="T89" s="61"/>
      <c r="U89" s="61"/>
    </row>
    <row r="90" spans="17:21" ht="15.75" customHeight="1">
      <c r="Q90" s="61"/>
      <c r="T90" s="61"/>
      <c r="U90" s="61"/>
    </row>
    <row r="91" spans="17:21" ht="15.75" customHeight="1">
      <c r="Q91" s="61"/>
      <c r="T91" s="61"/>
      <c r="U91" s="61"/>
    </row>
    <row r="92" spans="17:21" ht="15.75" customHeight="1">
      <c r="Q92" s="61"/>
      <c r="T92" s="61"/>
      <c r="U92" s="61"/>
    </row>
    <row r="93" spans="17:21" ht="15.75" customHeight="1">
      <c r="Q93" s="61"/>
      <c r="T93" s="61"/>
      <c r="U93" s="61"/>
    </row>
    <row r="94" spans="17:21" ht="15.75" customHeight="1">
      <c r="Q94" s="61"/>
      <c r="T94" s="61"/>
      <c r="U94" s="61"/>
    </row>
    <row r="95" spans="17:21" ht="15.75" customHeight="1">
      <c r="Q95" s="61"/>
      <c r="T95" s="61"/>
      <c r="U95" s="61"/>
    </row>
    <row r="96" spans="17:21" ht="15.75" customHeight="1">
      <c r="Q96" s="61"/>
      <c r="T96" s="61"/>
      <c r="U96" s="61"/>
    </row>
    <row r="97" spans="17:21" ht="15.75" customHeight="1">
      <c r="Q97" s="61"/>
      <c r="T97" s="61"/>
      <c r="U97" s="61"/>
    </row>
    <row r="98" spans="17:21" ht="15.75" customHeight="1">
      <c r="Q98" s="61"/>
      <c r="T98" s="61"/>
      <c r="U98" s="61"/>
    </row>
    <row r="99" spans="17:21" ht="15.75" customHeight="1">
      <c r="Q99" s="61"/>
      <c r="T99" s="61"/>
      <c r="U99" s="61"/>
    </row>
    <row r="100" spans="17:21" ht="15.75" customHeight="1">
      <c r="Q100" s="61"/>
      <c r="T100" s="61"/>
      <c r="U100" s="61"/>
    </row>
    <row r="101" spans="17:21" ht="15.75" customHeight="1">
      <c r="Q101" s="61"/>
      <c r="T101" s="61"/>
      <c r="U101" s="61"/>
    </row>
    <row r="102" spans="17:21" ht="15.75" customHeight="1">
      <c r="Q102" s="61"/>
      <c r="T102" s="61"/>
      <c r="U102" s="61"/>
    </row>
    <row r="103" spans="17:21" ht="15.75" customHeight="1">
      <c r="Q103" s="61"/>
      <c r="T103" s="61"/>
      <c r="U103" s="61"/>
    </row>
    <row r="104" spans="17:21" ht="15.75" customHeight="1">
      <c r="Q104" s="61"/>
      <c r="T104" s="61"/>
      <c r="U104" s="61"/>
    </row>
    <row r="105" spans="17:21" ht="15.75" customHeight="1">
      <c r="Q105" s="61"/>
      <c r="T105" s="61"/>
      <c r="U105" s="61"/>
    </row>
    <row r="106" spans="17:21" ht="15.75" customHeight="1">
      <c r="Q106" s="61"/>
      <c r="T106" s="61"/>
      <c r="U106" s="61"/>
    </row>
    <row r="107" spans="17:21" ht="15.75" customHeight="1">
      <c r="Q107" s="61"/>
      <c r="T107" s="61"/>
      <c r="U107" s="61"/>
    </row>
    <row r="108" spans="17:21" ht="15.75" customHeight="1">
      <c r="Q108" s="61"/>
      <c r="T108" s="61"/>
      <c r="U108" s="61"/>
    </row>
    <row r="109" spans="17:21" ht="15.75" customHeight="1">
      <c r="Q109" s="61"/>
      <c r="T109" s="61"/>
      <c r="U109" s="61"/>
    </row>
    <row r="110" spans="17:21" ht="15.75" customHeight="1">
      <c r="Q110" s="61"/>
      <c r="T110" s="61"/>
      <c r="U110" s="61"/>
    </row>
    <row r="111" spans="17:21" ht="15.75" customHeight="1">
      <c r="Q111" s="61"/>
      <c r="T111" s="61"/>
      <c r="U111" s="61"/>
    </row>
    <row r="112" spans="17:21" ht="15.75" customHeight="1">
      <c r="Q112" s="61"/>
      <c r="T112" s="61"/>
      <c r="U112" s="61"/>
    </row>
    <row r="113" spans="17:21" ht="15.75" customHeight="1">
      <c r="Q113" s="61"/>
      <c r="T113" s="61"/>
      <c r="U113" s="61"/>
    </row>
    <row r="114" spans="17:21" ht="15.75" customHeight="1">
      <c r="Q114" s="61"/>
      <c r="T114" s="61"/>
      <c r="U114" s="61"/>
    </row>
    <row r="115" spans="17:21" ht="15.75" customHeight="1">
      <c r="Q115" s="61"/>
      <c r="T115" s="61"/>
      <c r="U115" s="61"/>
    </row>
    <row r="116" spans="17:21" ht="15.75" customHeight="1">
      <c r="Q116" s="61"/>
      <c r="T116" s="61"/>
      <c r="U116" s="61"/>
    </row>
    <row r="117" spans="17:21" ht="15.75" customHeight="1">
      <c r="Q117" s="61"/>
      <c r="T117" s="61"/>
      <c r="U117" s="61"/>
    </row>
    <row r="118" spans="17:21" ht="15.75" customHeight="1">
      <c r="Q118" s="61"/>
      <c r="T118" s="61"/>
      <c r="U118" s="61"/>
    </row>
    <row r="119" spans="17:21" ht="15.75" customHeight="1">
      <c r="Q119" s="61"/>
      <c r="T119" s="61"/>
      <c r="U119" s="61"/>
    </row>
    <row r="120" spans="17:21" ht="15.75" customHeight="1">
      <c r="Q120" s="61"/>
      <c r="T120" s="61"/>
      <c r="U120" s="61"/>
    </row>
    <row r="121" spans="17:21" ht="15.75" customHeight="1">
      <c r="Q121" s="61"/>
      <c r="T121" s="61"/>
      <c r="U121" s="61"/>
    </row>
    <row r="122" spans="17:21" ht="15.75" customHeight="1">
      <c r="Q122" s="61"/>
      <c r="T122" s="61"/>
      <c r="U122" s="61"/>
    </row>
    <row r="123" spans="17:21" ht="15.75" customHeight="1">
      <c r="Q123" s="61"/>
      <c r="T123" s="61"/>
      <c r="U123" s="61"/>
    </row>
    <row r="124" spans="17:21" ht="15.75" customHeight="1">
      <c r="Q124" s="61"/>
      <c r="T124" s="61"/>
      <c r="U124" s="61"/>
    </row>
    <row r="125" spans="17:21" ht="15.75" customHeight="1">
      <c r="Q125" s="61"/>
      <c r="T125" s="61"/>
      <c r="U125" s="61"/>
    </row>
    <row r="126" spans="17:21" ht="15.75" customHeight="1">
      <c r="Q126" s="61"/>
      <c r="T126" s="61"/>
      <c r="U126" s="61"/>
    </row>
    <row r="127" spans="17:21" ht="15.75" customHeight="1">
      <c r="Q127" s="61"/>
      <c r="T127" s="61"/>
      <c r="U127" s="61"/>
    </row>
    <row r="128" spans="17:21" ht="15.75" customHeight="1">
      <c r="Q128" s="61"/>
      <c r="T128" s="61"/>
      <c r="U128" s="61"/>
    </row>
    <row r="129" spans="17:21" ht="15.75" customHeight="1">
      <c r="Q129" s="61"/>
      <c r="T129" s="61"/>
      <c r="U129" s="61"/>
    </row>
    <row r="130" spans="17:21" ht="15.75" customHeight="1">
      <c r="Q130" s="61"/>
      <c r="T130" s="61"/>
      <c r="U130" s="61"/>
    </row>
    <row r="131" spans="17:21" ht="15.75" customHeight="1">
      <c r="Q131" s="61"/>
      <c r="T131" s="61"/>
      <c r="U131" s="61"/>
    </row>
    <row r="132" spans="17:21" ht="15.75" customHeight="1">
      <c r="Q132" s="61"/>
      <c r="T132" s="61"/>
      <c r="U132" s="61"/>
    </row>
    <row r="133" spans="17:21" ht="15.75" customHeight="1">
      <c r="Q133" s="61"/>
      <c r="T133" s="61"/>
      <c r="U133" s="61"/>
    </row>
    <row r="134" spans="17:21" ht="15.75" customHeight="1">
      <c r="Q134" s="61"/>
      <c r="T134" s="61"/>
      <c r="U134" s="61"/>
    </row>
    <row r="135" spans="17:21" ht="15.75" customHeight="1">
      <c r="Q135" s="61"/>
      <c r="T135" s="61"/>
      <c r="U135" s="61"/>
    </row>
    <row r="136" spans="17:21" ht="15.75" customHeight="1">
      <c r="Q136" s="61"/>
      <c r="T136" s="61"/>
      <c r="U136" s="61"/>
    </row>
    <row r="137" spans="17:21" ht="15.75" customHeight="1">
      <c r="Q137" s="61"/>
      <c r="T137" s="61"/>
      <c r="U137" s="61"/>
    </row>
    <row r="138" spans="17:21" ht="15.75" customHeight="1">
      <c r="Q138" s="61"/>
      <c r="T138" s="61"/>
      <c r="U138" s="61"/>
    </row>
    <row r="139" spans="17:21" ht="15.75" customHeight="1">
      <c r="Q139" s="61"/>
      <c r="T139" s="61"/>
      <c r="U139" s="61"/>
    </row>
    <row r="140" spans="17:21" ht="15.75" customHeight="1">
      <c r="Q140" s="61"/>
      <c r="T140" s="61"/>
      <c r="U140" s="61"/>
    </row>
    <row r="141" spans="17:21" ht="15.75" customHeight="1">
      <c r="Q141" s="61"/>
      <c r="T141" s="61"/>
      <c r="U141" s="61"/>
    </row>
    <row r="142" spans="17:21" ht="15.75" customHeight="1">
      <c r="Q142" s="61"/>
      <c r="T142" s="61"/>
      <c r="U142" s="61"/>
    </row>
    <row r="143" spans="17:21" ht="15.75" customHeight="1">
      <c r="Q143" s="61"/>
      <c r="T143" s="61"/>
      <c r="U143" s="61"/>
    </row>
    <row r="144" spans="17:21" ht="15.75" customHeight="1">
      <c r="Q144" s="61"/>
      <c r="T144" s="61"/>
      <c r="U144" s="61"/>
    </row>
    <row r="145" spans="17:21" ht="15.75" customHeight="1">
      <c r="Q145" s="61"/>
      <c r="T145" s="61"/>
      <c r="U145" s="61"/>
    </row>
    <row r="146" spans="17:21" ht="15.75" customHeight="1">
      <c r="Q146" s="61"/>
      <c r="T146" s="61"/>
      <c r="U146" s="61"/>
    </row>
    <row r="147" spans="17:21" ht="15.75" customHeight="1">
      <c r="Q147" s="61"/>
      <c r="T147" s="61"/>
      <c r="U147" s="61"/>
    </row>
    <row r="148" spans="17:21" ht="15.75" customHeight="1">
      <c r="Q148" s="61"/>
      <c r="T148" s="61"/>
      <c r="U148" s="61"/>
    </row>
    <row r="149" spans="17:21" ht="15.75" customHeight="1">
      <c r="Q149" s="61"/>
      <c r="T149" s="61"/>
      <c r="U149" s="61"/>
    </row>
    <row r="150" spans="17:21" ht="15.75" customHeight="1">
      <c r="Q150" s="61"/>
      <c r="T150" s="61"/>
      <c r="U150" s="61"/>
    </row>
    <row r="151" spans="17:21" ht="15.75" customHeight="1">
      <c r="Q151" s="61"/>
      <c r="T151" s="61"/>
      <c r="U151" s="61"/>
    </row>
    <row r="152" spans="17:21" ht="15.75" customHeight="1">
      <c r="Q152" s="61"/>
      <c r="T152" s="61"/>
      <c r="U152" s="61"/>
    </row>
    <row r="153" spans="17:21" ht="15.75" customHeight="1">
      <c r="Q153" s="61"/>
      <c r="T153" s="61"/>
      <c r="U153" s="61"/>
    </row>
    <row r="154" spans="17:21" ht="15.75" customHeight="1">
      <c r="Q154" s="61"/>
      <c r="T154" s="61"/>
      <c r="U154" s="61"/>
    </row>
    <row r="155" spans="17:21" ht="15.75" customHeight="1">
      <c r="Q155" s="61"/>
      <c r="T155" s="61"/>
      <c r="U155" s="61"/>
    </row>
    <row r="156" spans="17:21" ht="15.75" customHeight="1">
      <c r="Q156" s="61"/>
      <c r="T156" s="61"/>
      <c r="U156" s="61"/>
    </row>
    <row r="157" spans="17:21" ht="15.75" customHeight="1">
      <c r="Q157" s="61"/>
      <c r="T157" s="61"/>
      <c r="U157" s="61"/>
    </row>
    <row r="158" spans="17:21" ht="15.75" customHeight="1">
      <c r="Q158" s="61"/>
      <c r="T158" s="61"/>
      <c r="U158" s="61"/>
    </row>
    <row r="159" spans="17:21" ht="15.75" customHeight="1">
      <c r="Q159" s="61"/>
      <c r="T159" s="61"/>
      <c r="U159" s="61"/>
    </row>
    <row r="160" spans="17:21" ht="15.75" customHeight="1">
      <c r="Q160" s="61"/>
      <c r="T160" s="61"/>
      <c r="U160" s="61"/>
    </row>
    <row r="161" spans="17:21" ht="15.75" customHeight="1">
      <c r="Q161" s="61"/>
      <c r="T161" s="61"/>
      <c r="U161" s="61"/>
    </row>
    <row r="162" spans="17:21" ht="15.75" customHeight="1">
      <c r="Q162" s="61"/>
      <c r="T162" s="61"/>
      <c r="U162" s="61"/>
    </row>
    <row r="163" spans="17:21" ht="15.75" customHeight="1">
      <c r="Q163" s="61"/>
      <c r="T163" s="61"/>
      <c r="U163" s="61"/>
    </row>
    <row r="164" spans="17:21" ht="15.75" customHeight="1">
      <c r="Q164" s="61"/>
      <c r="T164" s="61"/>
      <c r="U164" s="61"/>
    </row>
    <row r="165" spans="17:21" ht="15.75" customHeight="1">
      <c r="Q165" s="61"/>
      <c r="T165" s="61"/>
      <c r="U165" s="61"/>
    </row>
    <row r="166" spans="17:21" ht="15.75" customHeight="1">
      <c r="Q166" s="61"/>
      <c r="T166" s="61"/>
      <c r="U166" s="61"/>
    </row>
    <row r="167" spans="17:21" ht="15.75" customHeight="1">
      <c r="Q167" s="61"/>
      <c r="T167" s="61"/>
      <c r="U167" s="61"/>
    </row>
    <row r="168" spans="17:21" ht="15.75" customHeight="1">
      <c r="Q168" s="61"/>
      <c r="T168" s="61"/>
      <c r="U168" s="61"/>
    </row>
    <row r="169" spans="17:21" ht="15.75" customHeight="1">
      <c r="Q169" s="61"/>
      <c r="T169" s="61"/>
      <c r="U169" s="61"/>
    </row>
    <row r="170" spans="17:21" ht="15.75" customHeight="1">
      <c r="Q170" s="61"/>
      <c r="T170" s="61"/>
      <c r="U170" s="61"/>
    </row>
    <row r="171" spans="17:21" ht="15.75" customHeight="1">
      <c r="Q171" s="61"/>
      <c r="T171" s="61"/>
      <c r="U171" s="61"/>
    </row>
    <row r="172" spans="17:21" ht="15.75" customHeight="1">
      <c r="Q172" s="61"/>
      <c r="T172" s="61"/>
      <c r="U172" s="61"/>
    </row>
    <row r="173" spans="17:21" ht="15.75" customHeight="1">
      <c r="Q173" s="61"/>
      <c r="T173" s="61"/>
      <c r="U173" s="61"/>
    </row>
    <row r="174" spans="17:21" ht="15.75" customHeight="1">
      <c r="Q174" s="61"/>
      <c r="T174" s="61"/>
      <c r="U174" s="61"/>
    </row>
    <row r="175" spans="17:21" ht="15.75" customHeight="1">
      <c r="Q175" s="61"/>
      <c r="T175" s="61"/>
      <c r="U175" s="61"/>
    </row>
    <row r="176" spans="17:21" ht="15.75" customHeight="1">
      <c r="Q176" s="61"/>
      <c r="T176" s="61"/>
      <c r="U176" s="61"/>
    </row>
    <row r="177" spans="17:21" ht="15.75" customHeight="1">
      <c r="Q177" s="61"/>
      <c r="T177" s="61"/>
      <c r="U177" s="61"/>
    </row>
    <row r="178" spans="17:21" ht="15.75" customHeight="1">
      <c r="Q178" s="61"/>
      <c r="T178" s="61"/>
      <c r="U178" s="61"/>
    </row>
    <row r="179" spans="17:21" ht="15.75" customHeight="1">
      <c r="Q179" s="61"/>
      <c r="T179" s="61"/>
      <c r="U179" s="61"/>
    </row>
    <row r="180" spans="17:21" ht="15.75" customHeight="1">
      <c r="Q180" s="61"/>
      <c r="T180" s="61"/>
      <c r="U180" s="61"/>
    </row>
    <row r="181" spans="17:21" ht="15.75" customHeight="1">
      <c r="Q181" s="61"/>
      <c r="T181" s="61"/>
      <c r="U181" s="61"/>
    </row>
    <row r="182" spans="17:21" ht="15.75" customHeight="1">
      <c r="Q182" s="61"/>
      <c r="T182" s="61"/>
      <c r="U182" s="61"/>
    </row>
    <row r="183" spans="17:21" ht="15.75" customHeight="1">
      <c r="Q183" s="61"/>
      <c r="T183" s="61"/>
      <c r="U183" s="61"/>
    </row>
    <row r="184" spans="17:21" ht="15.75" customHeight="1">
      <c r="Q184" s="61"/>
      <c r="T184" s="61"/>
      <c r="U184" s="61"/>
    </row>
    <row r="185" spans="17:21" ht="15.75" customHeight="1">
      <c r="Q185" s="61"/>
      <c r="T185" s="61"/>
      <c r="U185" s="61"/>
    </row>
    <row r="186" spans="17:21" ht="15.75" customHeight="1">
      <c r="Q186" s="61"/>
      <c r="T186" s="61"/>
      <c r="U186" s="61"/>
    </row>
    <row r="187" spans="17:21" ht="15.75" customHeight="1">
      <c r="Q187" s="61"/>
      <c r="T187" s="61"/>
      <c r="U187" s="61"/>
    </row>
    <row r="188" spans="17:21" ht="15.75" customHeight="1">
      <c r="Q188" s="61"/>
      <c r="T188" s="61"/>
      <c r="U188" s="61"/>
    </row>
    <row r="189" spans="17:21" ht="15.75" customHeight="1">
      <c r="Q189" s="61"/>
      <c r="T189" s="61"/>
      <c r="U189" s="61"/>
    </row>
    <row r="190" spans="17:21" ht="15.75" customHeight="1">
      <c r="Q190" s="61"/>
      <c r="T190" s="61"/>
      <c r="U190" s="61"/>
    </row>
    <row r="191" spans="17:21" ht="15.75" customHeight="1">
      <c r="Q191" s="61"/>
      <c r="T191" s="61"/>
      <c r="U191" s="61"/>
    </row>
    <row r="192" spans="17:21" ht="15.75" customHeight="1">
      <c r="Q192" s="61"/>
      <c r="T192" s="61"/>
      <c r="U192" s="61"/>
    </row>
    <row r="193" spans="17:21" ht="15.75" customHeight="1">
      <c r="Q193" s="61"/>
      <c r="T193" s="61"/>
      <c r="U193" s="61"/>
    </row>
    <row r="194" spans="17:21" ht="15.75" customHeight="1">
      <c r="Q194" s="61"/>
      <c r="T194" s="61"/>
      <c r="U194" s="61"/>
    </row>
    <row r="195" spans="17:21" ht="15.75" customHeight="1">
      <c r="Q195" s="61"/>
      <c r="T195" s="61"/>
      <c r="U195" s="61"/>
    </row>
    <row r="196" spans="17:21" ht="15.75" customHeight="1">
      <c r="Q196" s="61"/>
      <c r="T196" s="61"/>
      <c r="U196" s="61"/>
    </row>
    <row r="197" spans="17:21" ht="15.75" customHeight="1">
      <c r="Q197" s="61"/>
      <c r="T197" s="61"/>
      <c r="U197" s="61"/>
    </row>
    <row r="198" spans="17:21" ht="15.75" customHeight="1">
      <c r="Q198" s="61"/>
      <c r="T198" s="61"/>
      <c r="U198" s="61"/>
    </row>
    <row r="199" spans="17:21" ht="15.75" customHeight="1">
      <c r="Q199" s="61"/>
      <c r="T199" s="61"/>
      <c r="U199" s="61"/>
    </row>
    <row r="200" spans="17:21" ht="15.75" customHeight="1">
      <c r="Q200" s="61"/>
      <c r="T200" s="61"/>
      <c r="U200" s="61"/>
    </row>
    <row r="201" spans="17:21" ht="15.75" customHeight="1">
      <c r="Q201" s="61"/>
      <c r="T201" s="61"/>
      <c r="U201" s="61"/>
    </row>
    <row r="202" spans="17:21" ht="15.75" customHeight="1">
      <c r="Q202" s="61"/>
      <c r="T202" s="61"/>
      <c r="U202" s="61"/>
    </row>
    <row r="203" spans="17:21" ht="15.75" customHeight="1">
      <c r="Q203" s="61"/>
      <c r="T203" s="61"/>
      <c r="U203" s="61"/>
    </row>
    <row r="204" spans="17:21" ht="15.75" customHeight="1">
      <c r="Q204" s="61"/>
      <c r="T204" s="61"/>
      <c r="U204" s="61"/>
    </row>
    <row r="205" spans="17:21" ht="15.75" customHeight="1">
      <c r="Q205" s="61"/>
      <c r="T205" s="61"/>
      <c r="U205" s="61"/>
    </row>
    <row r="206" spans="17:21" ht="15.75" customHeight="1">
      <c r="Q206" s="61"/>
      <c r="T206" s="61"/>
      <c r="U206" s="61"/>
    </row>
    <row r="207" spans="17:21" ht="15.75" customHeight="1">
      <c r="Q207" s="61"/>
      <c r="T207" s="61"/>
      <c r="U207" s="61"/>
    </row>
    <row r="208" spans="17:21" ht="15.75" customHeight="1">
      <c r="Q208" s="61"/>
      <c r="T208" s="61"/>
      <c r="U208" s="61"/>
    </row>
    <row r="209" spans="17:21" ht="15.75" customHeight="1">
      <c r="Q209" s="61"/>
      <c r="T209" s="61"/>
      <c r="U209" s="61"/>
    </row>
    <row r="210" spans="17:21" ht="15.75" customHeight="1">
      <c r="Q210" s="61"/>
      <c r="T210" s="61"/>
      <c r="U210" s="61"/>
    </row>
    <row r="211" spans="17:21" ht="15.75" customHeight="1">
      <c r="Q211" s="61"/>
      <c r="T211" s="61"/>
      <c r="U211" s="61"/>
    </row>
    <row r="212" spans="17:21" ht="15.75" customHeight="1">
      <c r="Q212" s="61"/>
      <c r="T212" s="61"/>
      <c r="U212" s="61"/>
    </row>
    <row r="213" spans="17:21" ht="15.75" customHeight="1">
      <c r="Q213" s="61"/>
      <c r="T213" s="61"/>
      <c r="U213" s="61"/>
    </row>
    <row r="214" spans="17:21" ht="15.75" customHeight="1">
      <c r="Q214" s="61"/>
      <c r="T214" s="61"/>
      <c r="U214" s="61"/>
    </row>
    <row r="215" spans="17:21" ht="15.75" customHeight="1">
      <c r="Q215" s="61"/>
      <c r="T215" s="61"/>
      <c r="U215" s="61"/>
    </row>
    <row r="216" spans="17:21" ht="15.75" customHeight="1">
      <c r="Q216" s="61"/>
      <c r="T216" s="61"/>
      <c r="U216" s="61"/>
    </row>
    <row r="217" spans="17:21" ht="15.75" customHeight="1">
      <c r="Q217" s="61"/>
      <c r="T217" s="61"/>
      <c r="U217" s="61"/>
    </row>
    <row r="218" spans="17:21" ht="15.75" customHeight="1">
      <c r="Q218" s="61"/>
      <c r="T218" s="61"/>
      <c r="U218" s="61"/>
    </row>
    <row r="219" spans="17:21" ht="15.75" customHeight="1">
      <c r="Q219" s="61"/>
      <c r="T219" s="61"/>
      <c r="U219" s="61"/>
    </row>
    <row r="220" spans="17:21" ht="15.75" customHeight="1">
      <c r="Q220" s="61"/>
      <c r="T220" s="61"/>
      <c r="U220" s="61"/>
    </row>
    <row r="221" spans="17:21" ht="15.75" customHeight="1">
      <c r="Q221" s="61"/>
      <c r="T221" s="61"/>
      <c r="U221" s="61"/>
    </row>
    <row r="222" spans="17:21" ht="15.75" customHeight="1">
      <c r="Q222" s="61"/>
      <c r="T222" s="61"/>
      <c r="U222" s="61"/>
    </row>
    <row r="223" spans="17:21" ht="15.75" customHeight="1">
      <c r="Q223" s="61"/>
      <c r="T223" s="61"/>
      <c r="U223" s="61"/>
    </row>
    <row r="224" spans="17:21" ht="15.75" customHeight="1">
      <c r="Q224" s="61"/>
      <c r="T224" s="61"/>
      <c r="U224" s="61"/>
    </row>
    <row r="225" spans="17:21" ht="15.75" customHeight="1">
      <c r="Q225" s="61"/>
      <c r="T225" s="61"/>
      <c r="U225" s="61"/>
    </row>
    <row r="226" spans="17:21" ht="15.75" customHeight="1">
      <c r="Q226" s="61"/>
      <c r="T226" s="61"/>
      <c r="U226" s="61"/>
    </row>
    <row r="227" spans="17:21" ht="15.75" customHeight="1">
      <c r="Q227" s="61"/>
      <c r="T227" s="61"/>
      <c r="U227" s="61"/>
    </row>
    <row r="228" spans="17:21" ht="15.75" customHeight="1">
      <c r="Q228" s="61"/>
      <c r="T228" s="61"/>
      <c r="U228" s="61"/>
    </row>
    <row r="229" spans="17:21" ht="15.75" customHeight="1">
      <c r="Q229" s="61"/>
      <c r="T229" s="61"/>
      <c r="U229" s="61"/>
    </row>
    <row r="230" spans="17:21" ht="15.75" customHeight="1">
      <c r="Q230" s="61"/>
      <c r="T230" s="61"/>
      <c r="U230" s="61"/>
    </row>
    <row r="231" spans="17:21" ht="15.75" customHeight="1">
      <c r="Q231" s="61"/>
      <c r="T231" s="61"/>
      <c r="U231" s="61"/>
    </row>
    <row r="232" spans="17:21" ht="15.75" customHeight="1">
      <c r="Q232" s="61"/>
      <c r="T232" s="61"/>
      <c r="U232" s="61"/>
    </row>
    <row r="233" spans="17:21" ht="15.75" customHeight="1">
      <c r="Q233" s="61"/>
      <c r="T233" s="61"/>
      <c r="U233" s="61"/>
    </row>
    <row r="234" spans="17:21" ht="15.75" customHeight="1">
      <c r="Q234" s="61"/>
      <c r="T234" s="61"/>
      <c r="U234" s="61"/>
    </row>
    <row r="235" spans="17:21" ht="15.75" customHeight="1">
      <c r="Q235" s="61"/>
      <c r="T235" s="61"/>
      <c r="U235" s="61"/>
    </row>
    <row r="236" spans="17:21" ht="15.75" customHeight="1">
      <c r="Q236" s="61"/>
      <c r="T236" s="61"/>
      <c r="U236" s="61"/>
    </row>
    <row r="237" spans="17:21" ht="15.75" customHeight="1">
      <c r="Q237" s="61"/>
      <c r="T237" s="61"/>
      <c r="U237" s="61"/>
    </row>
    <row r="238" spans="17:21" ht="15.75" customHeight="1">
      <c r="Q238" s="61"/>
      <c r="T238" s="61"/>
      <c r="U238" s="61"/>
    </row>
    <row r="239" spans="17:21" ht="15.75" customHeight="1">
      <c r="Q239" s="61"/>
      <c r="T239" s="61"/>
      <c r="U239" s="61"/>
    </row>
    <row r="240" spans="17:21" ht="15.75" customHeight="1">
      <c r="Q240" s="61"/>
      <c r="T240" s="61"/>
      <c r="U240" s="61"/>
    </row>
    <row r="241" spans="17:21" ht="15.75" customHeight="1">
      <c r="Q241" s="61"/>
      <c r="T241" s="61"/>
      <c r="U241" s="61"/>
    </row>
    <row r="242" spans="17:21" ht="15.75" customHeight="1">
      <c r="Q242" s="61"/>
      <c r="T242" s="61"/>
      <c r="U242" s="61"/>
    </row>
    <row r="243" spans="17:21" ht="15.75" customHeight="1">
      <c r="Q243" s="61"/>
      <c r="T243" s="61"/>
      <c r="U243" s="61"/>
    </row>
    <row r="244" spans="17:21" ht="15.75" customHeight="1">
      <c r="Q244" s="61"/>
      <c r="T244" s="61"/>
      <c r="U244" s="61"/>
    </row>
    <row r="245" spans="17:21" ht="15.75" customHeight="1">
      <c r="Q245" s="61"/>
      <c r="T245" s="61"/>
      <c r="U245" s="61"/>
    </row>
    <row r="246" spans="17:21" ht="15.75" customHeight="1">
      <c r="Q246" s="61"/>
      <c r="T246" s="61"/>
      <c r="U246" s="61"/>
    </row>
    <row r="247" spans="17:21" ht="15.75" customHeight="1">
      <c r="Q247" s="61"/>
      <c r="T247" s="61"/>
      <c r="U247" s="61"/>
    </row>
    <row r="248" spans="17:21" ht="15.75" customHeight="1">
      <c r="Q248" s="61"/>
      <c r="T248" s="61"/>
      <c r="U248" s="61"/>
    </row>
    <row r="249" spans="17:21" ht="15.75" customHeight="1">
      <c r="Q249" s="61"/>
      <c r="T249" s="61"/>
      <c r="U249" s="61"/>
    </row>
    <row r="250" spans="17:21" ht="15.75" customHeight="1">
      <c r="Q250" s="61"/>
      <c r="T250" s="61"/>
      <c r="U250" s="61"/>
    </row>
    <row r="251" spans="17:21" ht="15.75" customHeight="1">
      <c r="Q251" s="61"/>
      <c r="T251" s="61"/>
      <c r="U251" s="61"/>
    </row>
    <row r="252" spans="17:21" ht="15.75" customHeight="1">
      <c r="Q252" s="61"/>
      <c r="T252" s="61"/>
      <c r="U252" s="61"/>
    </row>
    <row r="253" spans="17:21" ht="15.75" customHeight="1">
      <c r="Q253" s="61"/>
      <c r="T253" s="61"/>
      <c r="U253" s="61"/>
    </row>
    <row r="254" spans="17:21" ht="15.75" customHeight="1">
      <c r="Q254" s="61"/>
      <c r="T254" s="61"/>
      <c r="U254" s="61"/>
    </row>
    <row r="255" spans="17:21" ht="15.75" customHeight="1">
      <c r="Q255" s="61"/>
      <c r="T255" s="61"/>
      <c r="U255" s="61"/>
    </row>
    <row r="256" spans="17:21" ht="15.75" customHeight="1">
      <c r="Q256" s="61"/>
      <c r="T256" s="61"/>
      <c r="U256" s="61"/>
    </row>
    <row r="257" spans="17:21" ht="15.75" customHeight="1">
      <c r="Q257" s="61"/>
      <c r="T257" s="61"/>
      <c r="U257" s="61"/>
    </row>
    <row r="258" spans="17:21" ht="15.75" customHeight="1">
      <c r="Q258" s="61"/>
      <c r="T258" s="61"/>
      <c r="U258" s="61"/>
    </row>
    <row r="259" spans="17:21" ht="15.75" customHeight="1">
      <c r="Q259" s="61"/>
      <c r="T259" s="61"/>
      <c r="U259" s="61"/>
    </row>
    <row r="260" spans="17:21" ht="15.75" customHeight="1">
      <c r="Q260" s="61"/>
      <c r="T260" s="61"/>
      <c r="U260" s="61"/>
    </row>
    <row r="261" spans="17:21" ht="15.75" customHeight="1">
      <c r="Q261" s="61"/>
      <c r="T261" s="61"/>
      <c r="U261" s="61"/>
    </row>
    <row r="262" spans="17:21" ht="15.75" customHeight="1">
      <c r="Q262" s="61"/>
      <c r="T262" s="61"/>
      <c r="U262" s="61"/>
    </row>
    <row r="263" spans="17:21" ht="15.75" customHeight="1">
      <c r="Q263" s="61"/>
      <c r="T263" s="61"/>
      <c r="U263" s="61"/>
    </row>
    <row r="264" spans="17:21" ht="15.75" customHeight="1">
      <c r="Q264" s="61"/>
      <c r="T264" s="61"/>
      <c r="U264" s="61"/>
    </row>
    <row r="265" spans="17:21" ht="15.75" customHeight="1">
      <c r="Q265" s="61"/>
      <c r="T265" s="61"/>
      <c r="U265" s="61"/>
    </row>
    <row r="266" spans="17:21" ht="15.75" customHeight="1">
      <c r="Q266" s="61"/>
      <c r="T266" s="61"/>
      <c r="U266" s="61"/>
    </row>
    <row r="267" spans="17:21" ht="15.75" customHeight="1">
      <c r="Q267" s="61"/>
      <c r="T267" s="61"/>
      <c r="U267" s="61"/>
    </row>
    <row r="268" spans="17:21" ht="15.75" customHeight="1">
      <c r="Q268" s="61"/>
      <c r="T268" s="61"/>
      <c r="U268" s="61"/>
    </row>
    <row r="269" spans="17:21" ht="15.75" customHeight="1">
      <c r="Q269" s="61"/>
      <c r="T269" s="61"/>
      <c r="U269" s="61"/>
    </row>
    <row r="270" spans="17:21" ht="15.75" customHeight="1">
      <c r="Q270" s="61"/>
      <c r="T270" s="61"/>
      <c r="U270" s="61"/>
    </row>
    <row r="271" spans="17:21" ht="15.75" customHeight="1">
      <c r="Q271" s="61"/>
      <c r="T271" s="61"/>
      <c r="U271" s="61"/>
    </row>
    <row r="272" spans="17:21" ht="15.75" customHeight="1">
      <c r="Q272" s="61"/>
      <c r="T272" s="61"/>
      <c r="U272" s="61"/>
    </row>
    <row r="273" spans="17:21" ht="15.75" customHeight="1">
      <c r="Q273" s="61"/>
      <c r="T273" s="61"/>
      <c r="U273" s="61"/>
    </row>
    <row r="274" spans="17:21" ht="15.75" customHeight="1">
      <c r="Q274" s="61"/>
      <c r="T274" s="61"/>
      <c r="U274" s="61"/>
    </row>
    <row r="275" spans="17:21" ht="15.75" customHeight="1">
      <c r="Q275" s="61"/>
      <c r="T275" s="61"/>
      <c r="U275" s="61"/>
    </row>
    <row r="276" spans="17:21" ht="15.75" customHeight="1">
      <c r="Q276" s="61"/>
      <c r="T276" s="61"/>
      <c r="U276" s="61"/>
    </row>
    <row r="277" spans="17:21" ht="15.75" customHeight="1">
      <c r="Q277" s="61"/>
      <c r="T277" s="61"/>
      <c r="U277" s="61"/>
    </row>
    <row r="278" spans="17:21" ht="15.75" customHeight="1">
      <c r="Q278" s="61"/>
      <c r="T278" s="61"/>
      <c r="U278" s="61"/>
    </row>
    <row r="279" spans="17:21" ht="15.75" customHeight="1">
      <c r="Q279" s="61"/>
      <c r="T279" s="61"/>
      <c r="U279" s="61"/>
    </row>
    <row r="280" spans="17:21" ht="15.75" customHeight="1">
      <c r="Q280" s="61"/>
      <c r="T280" s="61"/>
      <c r="U280" s="61"/>
    </row>
    <row r="281" spans="17:21" ht="15.75" customHeight="1">
      <c r="Q281" s="61"/>
      <c r="T281" s="61"/>
      <c r="U281" s="61"/>
    </row>
    <row r="282" spans="17:21" ht="15.75" customHeight="1">
      <c r="Q282" s="61"/>
      <c r="T282" s="61"/>
      <c r="U282" s="61"/>
    </row>
    <row r="283" spans="17:21" ht="15.75" customHeight="1">
      <c r="Q283" s="61"/>
      <c r="T283" s="61"/>
      <c r="U283" s="61"/>
    </row>
    <row r="284" spans="17:21" ht="15.75" customHeight="1">
      <c r="Q284" s="61"/>
      <c r="T284" s="61"/>
      <c r="U284" s="61"/>
    </row>
    <row r="285" spans="17:21" ht="15.75" customHeight="1">
      <c r="Q285" s="61"/>
      <c r="T285" s="61"/>
      <c r="U285" s="61"/>
    </row>
    <row r="286" spans="17:21" ht="15.75" customHeight="1">
      <c r="Q286" s="61"/>
      <c r="T286" s="61"/>
      <c r="U286" s="61"/>
    </row>
    <row r="287" spans="17:21" ht="15.75" customHeight="1">
      <c r="Q287" s="61"/>
      <c r="T287" s="61"/>
      <c r="U287" s="61"/>
    </row>
    <row r="288" spans="17:21" ht="15.75" customHeight="1">
      <c r="Q288" s="61"/>
      <c r="T288" s="61"/>
      <c r="U288" s="61"/>
    </row>
    <row r="289" spans="17:21" ht="15.75" customHeight="1">
      <c r="Q289" s="61"/>
      <c r="T289" s="61"/>
      <c r="U289" s="61"/>
    </row>
    <row r="290" spans="17:21" ht="15.75" customHeight="1">
      <c r="Q290" s="61"/>
      <c r="T290" s="61"/>
      <c r="U290" s="61"/>
    </row>
    <row r="291" spans="17:21" ht="15.75" customHeight="1">
      <c r="Q291" s="61"/>
      <c r="T291" s="61"/>
      <c r="U291" s="61"/>
    </row>
    <row r="292" spans="17:21" ht="15.75" customHeight="1">
      <c r="Q292" s="61"/>
      <c r="T292" s="61"/>
      <c r="U292" s="61"/>
    </row>
    <row r="293" spans="17:21" ht="15.75" customHeight="1">
      <c r="Q293" s="61"/>
      <c r="T293" s="61"/>
      <c r="U293" s="61"/>
    </row>
    <row r="294" spans="17:21" ht="15.75" customHeight="1">
      <c r="Q294" s="61"/>
      <c r="T294" s="61"/>
      <c r="U294" s="61"/>
    </row>
    <row r="295" spans="17:21" ht="15.75" customHeight="1">
      <c r="Q295" s="61"/>
      <c r="T295" s="61"/>
      <c r="U295" s="61"/>
    </row>
    <row r="296" spans="17:21" ht="15.75" customHeight="1">
      <c r="Q296" s="61"/>
      <c r="T296" s="61"/>
      <c r="U296" s="61"/>
    </row>
    <row r="297" spans="17:21" ht="15.75" customHeight="1">
      <c r="Q297" s="61"/>
      <c r="T297" s="61"/>
      <c r="U297" s="61"/>
    </row>
    <row r="298" spans="17:21" ht="15.75" customHeight="1">
      <c r="Q298" s="61"/>
      <c r="T298" s="61"/>
      <c r="U298" s="61"/>
    </row>
    <row r="299" spans="17:21" ht="15.75" customHeight="1">
      <c r="Q299" s="61"/>
      <c r="T299" s="61"/>
      <c r="U299" s="61"/>
    </row>
    <row r="300" spans="17:21" ht="15.75" customHeight="1">
      <c r="Q300" s="61"/>
      <c r="T300" s="61"/>
      <c r="U300" s="61"/>
    </row>
    <row r="301" spans="17:21" ht="15.75" customHeight="1">
      <c r="Q301" s="61"/>
      <c r="T301" s="61"/>
      <c r="U301" s="61"/>
    </row>
    <row r="302" spans="17:21" ht="15.75" customHeight="1">
      <c r="Q302" s="61"/>
      <c r="T302" s="61"/>
      <c r="U302" s="61"/>
    </row>
    <row r="303" spans="17:21" ht="15.75" customHeight="1">
      <c r="Q303" s="61"/>
      <c r="T303" s="61"/>
      <c r="U303" s="61"/>
    </row>
    <row r="304" spans="17:21" ht="15.75" customHeight="1">
      <c r="Q304" s="61"/>
      <c r="T304" s="61"/>
      <c r="U304" s="61"/>
    </row>
    <row r="305" spans="17:21" ht="15.75" customHeight="1">
      <c r="Q305" s="61"/>
      <c r="T305" s="61"/>
      <c r="U305" s="61"/>
    </row>
    <row r="306" spans="17:21" ht="15.75" customHeight="1">
      <c r="Q306" s="61"/>
      <c r="T306" s="61"/>
      <c r="U306" s="61"/>
    </row>
    <row r="307" spans="17:21" ht="15.75" customHeight="1">
      <c r="Q307" s="61"/>
      <c r="T307" s="61"/>
      <c r="U307" s="61"/>
    </row>
    <row r="308" spans="17:21" ht="15.75" customHeight="1">
      <c r="Q308" s="61"/>
      <c r="T308" s="61"/>
      <c r="U308" s="61"/>
    </row>
    <row r="309" spans="17:21" ht="15.75" customHeight="1">
      <c r="Q309" s="61"/>
      <c r="T309" s="61"/>
      <c r="U309" s="61"/>
    </row>
    <row r="310" spans="17:21" ht="15.75" customHeight="1">
      <c r="Q310" s="61"/>
      <c r="T310" s="61"/>
      <c r="U310" s="61"/>
    </row>
    <row r="311" spans="17:21" ht="15.75" customHeight="1">
      <c r="Q311" s="61"/>
      <c r="T311" s="61"/>
      <c r="U311" s="61"/>
    </row>
    <row r="312" spans="17:21" ht="15.75" customHeight="1">
      <c r="Q312" s="61"/>
      <c r="T312" s="61"/>
      <c r="U312" s="61"/>
    </row>
    <row r="313" spans="17:21" ht="15.75" customHeight="1">
      <c r="Q313" s="61"/>
      <c r="T313" s="61"/>
      <c r="U313" s="61"/>
    </row>
    <row r="314" spans="17:21" ht="15.75" customHeight="1">
      <c r="Q314" s="61"/>
      <c r="T314" s="61"/>
      <c r="U314" s="61"/>
    </row>
    <row r="315" spans="17:21" ht="15.75" customHeight="1">
      <c r="Q315" s="61"/>
      <c r="T315" s="61"/>
      <c r="U315" s="61"/>
    </row>
    <row r="316" spans="17:21" ht="15.75" customHeight="1">
      <c r="Q316" s="61"/>
      <c r="T316" s="61"/>
      <c r="U316" s="61"/>
    </row>
    <row r="317" spans="17:21" ht="15.75" customHeight="1">
      <c r="Q317" s="61"/>
      <c r="T317" s="61"/>
      <c r="U317" s="61"/>
    </row>
    <row r="318" spans="17:21" ht="15.75" customHeight="1">
      <c r="Q318" s="61"/>
      <c r="T318" s="61"/>
      <c r="U318" s="61"/>
    </row>
    <row r="319" spans="17:21" ht="15.75" customHeight="1">
      <c r="Q319" s="61"/>
      <c r="T319" s="61"/>
      <c r="U319" s="61"/>
    </row>
    <row r="320" spans="17:21" ht="15.75" customHeight="1">
      <c r="Q320" s="61"/>
      <c r="T320" s="61"/>
      <c r="U320" s="61"/>
    </row>
    <row r="321" spans="17:21" ht="15.75" customHeight="1">
      <c r="Q321" s="61"/>
      <c r="T321" s="61"/>
      <c r="U321" s="61"/>
    </row>
    <row r="322" spans="17:21" ht="15.75" customHeight="1">
      <c r="Q322" s="61"/>
      <c r="T322" s="61"/>
      <c r="U322" s="61"/>
    </row>
    <row r="323" spans="17:21" ht="15.75" customHeight="1">
      <c r="Q323" s="61"/>
      <c r="T323" s="61"/>
      <c r="U323" s="61"/>
    </row>
    <row r="324" spans="17:21" ht="15.75" customHeight="1">
      <c r="Q324" s="61"/>
      <c r="T324" s="61"/>
      <c r="U324" s="61"/>
    </row>
    <row r="325" spans="17:21" ht="15.75" customHeight="1">
      <c r="Q325" s="61"/>
      <c r="T325" s="61"/>
      <c r="U325" s="61"/>
    </row>
    <row r="326" spans="17:21" ht="15.75" customHeight="1">
      <c r="Q326" s="61"/>
      <c r="T326" s="61"/>
      <c r="U326" s="61"/>
    </row>
    <row r="327" spans="17:21" ht="15.75" customHeight="1">
      <c r="Q327" s="61"/>
      <c r="T327" s="61"/>
      <c r="U327" s="61"/>
    </row>
    <row r="328" spans="17:21" ht="15.75" customHeight="1">
      <c r="Q328" s="61"/>
      <c r="T328" s="61"/>
      <c r="U328" s="61"/>
    </row>
    <row r="329" spans="17:21" ht="15.75" customHeight="1">
      <c r="Q329" s="61"/>
      <c r="T329" s="61"/>
      <c r="U329" s="61"/>
    </row>
    <row r="330" spans="17:21" ht="15.75" customHeight="1">
      <c r="Q330" s="61"/>
      <c r="T330" s="61"/>
      <c r="U330" s="61"/>
    </row>
    <row r="331" spans="17:21" ht="15.75" customHeight="1">
      <c r="Q331" s="61"/>
      <c r="T331" s="61"/>
      <c r="U331" s="61"/>
    </row>
    <row r="332" spans="17:21" ht="15.75" customHeight="1">
      <c r="Q332" s="61"/>
      <c r="T332" s="61"/>
      <c r="U332" s="61"/>
    </row>
    <row r="333" spans="17:21" ht="15.75" customHeight="1">
      <c r="Q333" s="61"/>
      <c r="T333" s="61"/>
      <c r="U333" s="61"/>
    </row>
    <row r="334" spans="17:21" ht="15.75" customHeight="1">
      <c r="Q334" s="61"/>
      <c r="T334" s="61"/>
      <c r="U334" s="61"/>
    </row>
    <row r="335" spans="17:21" ht="15.75" customHeight="1">
      <c r="Q335" s="61"/>
      <c r="T335" s="61"/>
      <c r="U335" s="61"/>
    </row>
    <row r="336" spans="17:21" ht="15.75" customHeight="1">
      <c r="Q336" s="61"/>
      <c r="T336" s="61"/>
      <c r="U336" s="61"/>
    </row>
    <row r="337" spans="17:21" ht="15.75" customHeight="1">
      <c r="Q337" s="61"/>
      <c r="T337" s="61"/>
      <c r="U337" s="61"/>
    </row>
    <row r="338" spans="17:21" ht="15.75" customHeight="1">
      <c r="Q338" s="61"/>
      <c r="T338" s="61"/>
      <c r="U338" s="61"/>
    </row>
    <row r="339" spans="17:21" ht="15.75" customHeight="1">
      <c r="Q339" s="61"/>
      <c r="T339" s="61"/>
      <c r="U339" s="61"/>
    </row>
    <row r="340" spans="17:21" ht="15.75" customHeight="1">
      <c r="Q340" s="61"/>
      <c r="T340" s="61"/>
      <c r="U340" s="61"/>
    </row>
    <row r="341" spans="17:21" ht="15.75" customHeight="1">
      <c r="Q341" s="61"/>
      <c r="T341" s="61"/>
      <c r="U341" s="61"/>
    </row>
    <row r="342" spans="17:21" ht="15.75" customHeight="1">
      <c r="Q342" s="61"/>
      <c r="T342" s="61"/>
      <c r="U342" s="61"/>
    </row>
    <row r="343" spans="17:21" ht="15.75" customHeight="1">
      <c r="Q343" s="61"/>
      <c r="T343" s="61"/>
      <c r="U343" s="61"/>
    </row>
    <row r="344" spans="17:21" ht="15.75" customHeight="1">
      <c r="Q344" s="61"/>
      <c r="T344" s="61"/>
      <c r="U344" s="61"/>
    </row>
    <row r="345" spans="17:21" ht="15.75" customHeight="1">
      <c r="Q345" s="61"/>
      <c r="T345" s="61"/>
      <c r="U345" s="61"/>
    </row>
    <row r="346" spans="17:21" ht="15.75" customHeight="1">
      <c r="Q346" s="61"/>
      <c r="T346" s="61"/>
      <c r="U346" s="61"/>
    </row>
    <row r="347" spans="17:21" ht="15.75" customHeight="1">
      <c r="Q347" s="61"/>
      <c r="T347" s="61"/>
      <c r="U347" s="61"/>
    </row>
    <row r="348" spans="17:21" ht="15.75" customHeight="1">
      <c r="Q348" s="61"/>
      <c r="T348" s="61"/>
      <c r="U348" s="61"/>
    </row>
    <row r="349" spans="17:21" ht="15.75" customHeight="1">
      <c r="Q349" s="61"/>
      <c r="T349" s="61"/>
      <c r="U349" s="61"/>
    </row>
    <row r="350" spans="17:21" ht="15.75" customHeight="1">
      <c r="Q350" s="61"/>
      <c r="T350" s="61"/>
      <c r="U350" s="61"/>
    </row>
    <row r="351" spans="17:21" ht="15.75" customHeight="1">
      <c r="Q351" s="61"/>
      <c r="T351" s="61"/>
      <c r="U351" s="61"/>
    </row>
    <row r="352" spans="17:21" ht="15.75" customHeight="1">
      <c r="Q352" s="61"/>
      <c r="T352" s="61"/>
      <c r="U352" s="61"/>
    </row>
    <row r="353" spans="17:21" ht="15.75" customHeight="1">
      <c r="Q353" s="61"/>
      <c r="T353" s="61"/>
      <c r="U353" s="61"/>
    </row>
    <row r="354" spans="17:21" ht="15.75" customHeight="1">
      <c r="Q354" s="61"/>
      <c r="T354" s="61"/>
      <c r="U354" s="61"/>
    </row>
    <row r="355" spans="17:21" ht="15.75" customHeight="1">
      <c r="Q355" s="61"/>
      <c r="T355" s="61"/>
      <c r="U355" s="61"/>
    </row>
    <row r="356" spans="17:21" ht="15.75" customHeight="1">
      <c r="Q356" s="61"/>
      <c r="T356" s="61"/>
      <c r="U356" s="61"/>
    </row>
    <row r="357" spans="17:21" ht="15.75" customHeight="1">
      <c r="Q357" s="61"/>
      <c r="T357" s="61"/>
      <c r="U357" s="61"/>
    </row>
    <row r="358" spans="17:21" ht="15.75" customHeight="1">
      <c r="Q358" s="61"/>
      <c r="T358" s="61"/>
      <c r="U358" s="61"/>
    </row>
    <row r="359" spans="17:21" ht="15.75" customHeight="1">
      <c r="Q359" s="61"/>
      <c r="T359" s="61"/>
      <c r="U359" s="61"/>
    </row>
    <row r="360" spans="17:21" ht="15.75" customHeight="1">
      <c r="Q360" s="61"/>
      <c r="T360" s="61"/>
      <c r="U360" s="61"/>
    </row>
    <row r="361" spans="17:21" ht="15.75" customHeight="1">
      <c r="Q361" s="61"/>
      <c r="T361" s="61"/>
      <c r="U361" s="61"/>
    </row>
    <row r="362" spans="17:21" ht="15.75" customHeight="1">
      <c r="Q362" s="61"/>
      <c r="T362" s="61"/>
      <c r="U362" s="61"/>
    </row>
    <row r="363" spans="17:21" ht="15.75" customHeight="1">
      <c r="Q363" s="61"/>
      <c r="T363" s="61"/>
      <c r="U363" s="61"/>
    </row>
    <row r="364" spans="17:21" ht="15.75" customHeight="1">
      <c r="Q364" s="61"/>
      <c r="T364" s="61"/>
      <c r="U364" s="61"/>
    </row>
    <row r="365" spans="17:21" ht="15.75" customHeight="1">
      <c r="Q365" s="61"/>
      <c r="T365" s="61"/>
      <c r="U365" s="61"/>
    </row>
    <row r="366" spans="17:21" ht="15.75" customHeight="1">
      <c r="Q366" s="61"/>
      <c r="T366" s="61"/>
      <c r="U366" s="61"/>
    </row>
    <row r="367" spans="17:21" ht="15.75" customHeight="1">
      <c r="Q367" s="61"/>
      <c r="T367" s="61"/>
      <c r="U367" s="61"/>
    </row>
    <row r="368" spans="17:21" ht="15.75" customHeight="1">
      <c r="Q368" s="61"/>
      <c r="T368" s="61"/>
      <c r="U368" s="61"/>
    </row>
    <row r="369" spans="17:21" ht="15.75" customHeight="1">
      <c r="Q369" s="61"/>
      <c r="T369" s="61"/>
      <c r="U369" s="61"/>
    </row>
    <row r="370" spans="17:21" ht="15.75" customHeight="1">
      <c r="Q370" s="61"/>
      <c r="T370" s="61"/>
      <c r="U370" s="61"/>
    </row>
    <row r="371" spans="17:21" ht="15.75" customHeight="1">
      <c r="Q371" s="61"/>
      <c r="T371" s="61"/>
      <c r="U371" s="61"/>
    </row>
    <row r="372" spans="17:21" ht="15.75" customHeight="1">
      <c r="Q372" s="61"/>
      <c r="T372" s="61"/>
      <c r="U372" s="61"/>
    </row>
    <row r="373" spans="17:21" ht="15.75" customHeight="1">
      <c r="Q373" s="61"/>
      <c r="T373" s="61"/>
      <c r="U373" s="61"/>
    </row>
    <row r="374" spans="17:21" ht="15.75" customHeight="1">
      <c r="Q374" s="61"/>
      <c r="T374" s="61"/>
      <c r="U374" s="61"/>
    </row>
    <row r="375" spans="17:21" ht="15.75" customHeight="1">
      <c r="Q375" s="61"/>
      <c r="T375" s="61"/>
      <c r="U375" s="61"/>
    </row>
    <row r="376" spans="17:21" ht="15.75" customHeight="1">
      <c r="Q376" s="61"/>
      <c r="T376" s="61"/>
      <c r="U376" s="61"/>
    </row>
    <row r="377" spans="17:21" ht="15.75" customHeight="1">
      <c r="Q377" s="61"/>
      <c r="T377" s="61"/>
      <c r="U377" s="61"/>
    </row>
    <row r="378" spans="17:21" ht="15.75" customHeight="1">
      <c r="Q378" s="61"/>
      <c r="T378" s="61"/>
      <c r="U378" s="61"/>
    </row>
    <row r="379" spans="17:21" ht="15.75" customHeight="1">
      <c r="Q379" s="61"/>
      <c r="T379" s="61"/>
      <c r="U379" s="61"/>
    </row>
    <row r="380" spans="17:21" ht="15.75" customHeight="1">
      <c r="Q380" s="61"/>
      <c r="T380" s="61"/>
      <c r="U380" s="61"/>
    </row>
    <row r="381" spans="17:21" ht="15.75" customHeight="1">
      <c r="Q381" s="61"/>
      <c r="T381" s="61"/>
      <c r="U381" s="61"/>
    </row>
    <row r="382" spans="17:21" ht="15.75" customHeight="1">
      <c r="Q382" s="61"/>
      <c r="T382" s="61"/>
      <c r="U382" s="61"/>
    </row>
    <row r="383" spans="17:21" ht="15.75" customHeight="1">
      <c r="Q383" s="61"/>
      <c r="T383" s="61"/>
      <c r="U383" s="61"/>
    </row>
    <row r="384" spans="17:21" ht="15.75" customHeight="1">
      <c r="Q384" s="61"/>
      <c r="T384" s="61"/>
      <c r="U384" s="61"/>
    </row>
    <row r="385" spans="17:21" ht="15.75" customHeight="1">
      <c r="Q385" s="61"/>
      <c r="T385" s="61"/>
      <c r="U385" s="61"/>
    </row>
    <row r="386" spans="17:21" ht="15.75" customHeight="1">
      <c r="Q386" s="61"/>
      <c r="T386" s="61"/>
      <c r="U386" s="61"/>
    </row>
    <row r="387" spans="17:21" ht="15.75" customHeight="1">
      <c r="Q387" s="61"/>
      <c r="T387" s="61"/>
      <c r="U387" s="61"/>
    </row>
    <row r="388" spans="17:21" ht="15.75" customHeight="1">
      <c r="Q388" s="61"/>
      <c r="T388" s="61"/>
      <c r="U388" s="61"/>
    </row>
    <row r="389" spans="17:21" ht="15.75" customHeight="1">
      <c r="Q389" s="61"/>
      <c r="T389" s="61"/>
      <c r="U389" s="61"/>
    </row>
    <row r="390" spans="17:21" ht="15.75" customHeight="1">
      <c r="Q390" s="61"/>
      <c r="T390" s="61"/>
      <c r="U390" s="61"/>
    </row>
    <row r="391" spans="17:21" ht="15.75" customHeight="1">
      <c r="Q391" s="61"/>
      <c r="T391" s="61"/>
      <c r="U391" s="61"/>
    </row>
    <row r="392" spans="17:21" ht="15.75" customHeight="1">
      <c r="Q392" s="61"/>
      <c r="T392" s="61"/>
      <c r="U392" s="61"/>
    </row>
    <row r="393" spans="17:21" ht="15.75" customHeight="1">
      <c r="Q393" s="61"/>
      <c r="T393" s="61"/>
      <c r="U393" s="61"/>
    </row>
    <row r="394" spans="17:21" ht="15.75" customHeight="1">
      <c r="Q394" s="61"/>
      <c r="T394" s="61"/>
      <c r="U394" s="61"/>
    </row>
    <row r="395" spans="17:21" ht="15.75" customHeight="1">
      <c r="Q395" s="61"/>
      <c r="T395" s="61"/>
      <c r="U395" s="61"/>
    </row>
    <row r="396" spans="17:21" ht="15.75" customHeight="1">
      <c r="Q396" s="61"/>
      <c r="T396" s="61"/>
      <c r="U396" s="61"/>
    </row>
    <row r="397" spans="17:21" ht="15.75" customHeight="1">
      <c r="Q397" s="61"/>
      <c r="T397" s="61"/>
      <c r="U397" s="61"/>
    </row>
    <row r="398" spans="17:21" ht="15.75" customHeight="1">
      <c r="Q398" s="61"/>
      <c r="T398" s="61"/>
      <c r="U398" s="61"/>
    </row>
    <row r="399" spans="17:21" ht="15.75" customHeight="1">
      <c r="Q399" s="61"/>
      <c r="T399" s="61"/>
      <c r="U399" s="61"/>
    </row>
    <row r="400" spans="17:21" ht="15.75" customHeight="1">
      <c r="Q400" s="61"/>
      <c r="T400" s="61"/>
      <c r="U400" s="61"/>
    </row>
    <row r="401" spans="17:21" ht="15.75" customHeight="1">
      <c r="Q401" s="61"/>
      <c r="T401" s="61"/>
      <c r="U401" s="61"/>
    </row>
    <row r="402" spans="17:21" ht="15.75" customHeight="1">
      <c r="Q402" s="61"/>
      <c r="T402" s="61"/>
      <c r="U402" s="61"/>
    </row>
    <row r="403" spans="17:21" ht="15.75" customHeight="1">
      <c r="Q403" s="61"/>
      <c r="T403" s="61"/>
      <c r="U403" s="61"/>
    </row>
    <row r="404" spans="17:21" ht="15.75" customHeight="1">
      <c r="Q404" s="61"/>
      <c r="T404" s="61"/>
      <c r="U404" s="61"/>
    </row>
    <row r="405" spans="17:21" ht="15.75" customHeight="1">
      <c r="Q405" s="61"/>
      <c r="T405" s="61"/>
      <c r="U405" s="61"/>
    </row>
    <row r="406" spans="17:21" ht="15.75" customHeight="1">
      <c r="Q406" s="61"/>
      <c r="T406" s="61"/>
      <c r="U406" s="61"/>
    </row>
    <row r="407" spans="17:21" ht="15.75" customHeight="1">
      <c r="Q407" s="61"/>
      <c r="T407" s="61"/>
      <c r="U407" s="61"/>
    </row>
    <row r="408" spans="17:21" ht="15.75" customHeight="1">
      <c r="Q408" s="61"/>
      <c r="T408" s="61"/>
      <c r="U408" s="61"/>
    </row>
    <row r="409" spans="17:21" ht="15.75" customHeight="1">
      <c r="Q409" s="61"/>
      <c r="T409" s="61"/>
      <c r="U409" s="61"/>
    </row>
    <row r="410" spans="17:21" ht="15.75" customHeight="1">
      <c r="Q410" s="61"/>
      <c r="T410" s="61"/>
      <c r="U410" s="61"/>
    </row>
    <row r="411" spans="17:21" ht="15.75" customHeight="1">
      <c r="Q411" s="61"/>
      <c r="T411" s="61"/>
      <c r="U411" s="61"/>
    </row>
    <row r="412" spans="17:21" ht="15.75" customHeight="1">
      <c r="Q412" s="61"/>
      <c r="T412" s="61"/>
      <c r="U412" s="61"/>
    </row>
    <row r="413" spans="17:21" ht="15.75" customHeight="1">
      <c r="Q413" s="61"/>
      <c r="T413" s="61"/>
      <c r="U413" s="61"/>
    </row>
    <row r="414" spans="17:21" ht="15.75" customHeight="1">
      <c r="Q414" s="61"/>
      <c r="T414" s="61"/>
      <c r="U414" s="61"/>
    </row>
    <row r="415" spans="17:21" ht="15.75" customHeight="1">
      <c r="Q415" s="61"/>
      <c r="T415" s="61"/>
      <c r="U415" s="61"/>
    </row>
    <row r="416" spans="17:21" ht="15.75" customHeight="1">
      <c r="Q416" s="61"/>
      <c r="T416" s="61"/>
      <c r="U416" s="61"/>
    </row>
    <row r="417" spans="17:21" ht="15.75" customHeight="1">
      <c r="Q417" s="61"/>
      <c r="T417" s="61"/>
      <c r="U417" s="61"/>
    </row>
    <row r="418" spans="17:21" ht="15.75" customHeight="1">
      <c r="Q418" s="61"/>
      <c r="T418" s="61"/>
      <c r="U418" s="61"/>
    </row>
    <row r="419" spans="17:21" ht="15.75" customHeight="1">
      <c r="Q419" s="61"/>
      <c r="T419" s="61"/>
      <c r="U419" s="61"/>
    </row>
    <row r="420" spans="17:21" ht="15.75" customHeight="1">
      <c r="Q420" s="61"/>
      <c r="T420" s="61"/>
      <c r="U420" s="61"/>
    </row>
    <row r="421" spans="17:21" ht="15.75" customHeight="1">
      <c r="Q421" s="61"/>
      <c r="T421" s="61"/>
      <c r="U421" s="61"/>
    </row>
    <row r="422" spans="17:21" ht="15.75" customHeight="1">
      <c r="Q422" s="61"/>
      <c r="T422" s="61"/>
      <c r="U422" s="61"/>
    </row>
    <row r="423" spans="17:21" ht="15.75" customHeight="1">
      <c r="Q423" s="61"/>
      <c r="T423" s="61"/>
      <c r="U423" s="61"/>
    </row>
    <row r="424" spans="17:21" ht="15.75" customHeight="1">
      <c r="Q424" s="61"/>
      <c r="T424" s="61"/>
      <c r="U424" s="61"/>
    </row>
    <row r="425" spans="17:21" ht="15.75" customHeight="1">
      <c r="Q425" s="61"/>
      <c r="T425" s="61"/>
      <c r="U425" s="61"/>
    </row>
    <row r="426" spans="17:21" ht="15.75" customHeight="1">
      <c r="Q426" s="61"/>
      <c r="T426" s="61"/>
      <c r="U426" s="61"/>
    </row>
    <row r="427" spans="17:21" ht="15.75" customHeight="1">
      <c r="Q427" s="61"/>
      <c r="T427" s="61"/>
      <c r="U427" s="61"/>
    </row>
    <row r="428" spans="17:21" ht="15.75" customHeight="1">
      <c r="Q428" s="61"/>
      <c r="T428" s="61"/>
      <c r="U428" s="61"/>
    </row>
    <row r="429" spans="17:21" ht="15.75" customHeight="1">
      <c r="Q429" s="61"/>
      <c r="T429" s="61"/>
      <c r="U429" s="61"/>
    </row>
    <row r="430" spans="17:21" ht="15.75" customHeight="1">
      <c r="Q430" s="61"/>
      <c r="T430" s="61"/>
      <c r="U430" s="61"/>
    </row>
    <row r="431" spans="17:21" ht="15.75" customHeight="1">
      <c r="Q431" s="61"/>
      <c r="T431" s="61"/>
      <c r="U431" s="61"/>
    </row>
    <row r="432" spans="17:21" ht="15.75" customHeight="1">
      <c r="Q432" s="61"/>
      <c r="T432" s="61"/>
      <c r="U432" s="61"/>
    </row>
    <row r="433" spans="17:21" ht="15.75" customHeight="1">
      <c r="Q433" s="61"/>
      <c r="T433" s="61"/>
      <c r="U433" s="61"/>
    </row>
    <row r="434" spans="17:21" ht="15.75" customHeight="1">
      <c r="Q434" s="61"/>
      <c r="T434" s="61"/>
      <c r="U434" s="61"/>
    </row>
    <row r="435" spans="17:21" ht="15.75" customHeight="1">
      <c r="Q435" s="61"/>
      <c r="T435" s="61"/>
      <c r="U435" s="61"/>
    </row>
    <row r="436" spans="17:21" ht="15.75" customHeight="1">
      <c r="Q436" s="61"/>
      <c r="T436" s="61"/>
      <c r="U436" s="61"/>
    </row>
    <row r="437" spans="17:21" ht="15.75" customHeight="1">
      <c r="Q437" s="61"/>
      <c r="T437" s="61"/>
      <c r="U437" s="61"/>
    </row>
    <row r="438" spans="17:21" ht="15.75" customHeight="1">
      <c r="Q438" s="61"/>
      <c r="T438" s="61"/>
      <c r="U438" s="61"/>
    </row>
    <row r="439" spans="17:21" ht="15.75" customHeight="1">
      <c r="Q439" s="61"/>
      <c r="T439" s="61"/>
      <c r="U439" s="61"/>
    </row>
    <row r="440" spans="17:21" ht="15.75" customHeight="1">
      <c r="Q440" s="61"/>
      <c r="T440" s="61"/>
      <c r="U440" s="61"/>
    </row>
    <row r="441" spans="17:21" ht="15.75" customHeight="1">
      <c r="Q441" s="61"/>
      <c r="T441" s="61"/>
      <c r="U441" s="61"/>
    </row>
    <row r="442" spans="17:21" ht="15.75" customHeight="1">
      <c r="Q442" s="61"/>
      <c r="T442" s="61"/>
      <c r="U442" s="61"/>
    </row>
    <row r="443" spans="17:21" ht="15.75" customHeight="1">
      <c r="Q443" s="61"/>
      <c r="T443" s="61"/>
      <c r="U443" s="61"/>
    </row>
    <row r="444" spans="17:21" ht="15.75" customHeight="1">
      <c r="Q444" s="61"/>
      <c r="T444" s="61"/>
      <c r="U444" s="61"/>
    </row>
    <row r="445" spans="17:21" ht="15.75" customHeight="1">
      <c r="Q445" s="61"/>
      <c r="T445" s="61"/>
      <c r="U445" s="61"/>
    </row>
    <row r="446" spans="17:21" ht="15.75" customHeight="1">
      <c r="Q446" s="61"/>
      <c r="T446" s="61"/>
      <c r="U446" s="61"/>
    </row>
    <row r="447" spans="17:21" ht="15.75" customHeight="1">
      <c r="Q447" s="61"/>
      <c r="T447" s="61"/>
      <c r="U447" s="61"/>
    </row>
    <row r="448" spans="17:21" ht="15.75" customHeight="1">
      <c r="Q448" s="61"/>
      <c r="T448" s="61"/>
      <c r="U448" s="61"/>
    </row>
    <row r="449" spans="17:21" ht="15.75" customHeight="1">
      <c r="Q449" s="61"/>
      <c r="T449" s="61"/>
      <c r="U449" s="61"/>
    </row>
    <row r="450" spans="17:21" ht="15.75" customHeight="1">
      <c r="Q450" s="61"/>
      <c r="T450" s="61"/>
      <c r="U450" s="61"/>
    </row>
    <row r="451" spans="17:21" ht="15.75" customHeight="1">
      <c r="Q451" s="61"/>
      <c r="T451" s="61"/>
      <c r="U451" s="61"/>
    </row>
    <row r="452" spans="17:21" ht="15.75" customHeight="1">
      <c r="Q452" s="61"/>
      <c r="T452" s="61"/>
      <c r="U452" s="61"/>
    </row>
    <row r="453" spans="17:21" ht="15.75" customHeight="1">
      <c r="Q453" s="61"/>
      <c r="T453" s="61"/>
      <c r="U453" s="61"/>
    </row>
    <row r="454" spans="17:21" ht="15.75" customHeight="1">
      <c r="Q454" s="61"/>
      <c r="T454" s="61"/>
      <c r="U454" s="61"/>
    </row>
    <row r="455" spans="17:21" ht="15.75" customHeight="1">
      <c r="Q455" s="61"/>
      <c r="T455" s="61"/>
      <c r="U455" s="61"/>
    </row>
    <row r="456" spans="17:21" ht="15.75" customHeight="1">
      <c r="Q456" s="61"/>
      <c r="T456" s="61"/>
      <c r="U456" s="61"/>
    </row>
    <row r="457" spans="17:21" ht="15.75" customHeight="1">
      <c r="Q457" s="61"/>
      <c r="T457" s="61"/>
      <c r="U457" s="61"/>
    </row>
    <row r="458" spans="17:21" ht="15.75" customHeight="1">
      <c r="Q458" s="61"/>
      <c r="T458" s="61"/>
      <c r="U458" s="61"/>
    </row>
    <row r="459" spans="17:21" ht="15.75" customHeight="1">
      <c r="Q459" s="61"/>
      <c r="T459" s="61"/>
      <c r="U459" s="61"/>
    </row>
    <row r="460" spans="17:21" ht="15.75" customHeight="1">
      <c r="Q460" s="61"/>
      <c r="T460" s="61"/>
      <c r="U460" s="61"/>
    </row>
    <row r="461" spans="17:21" ht="15.75" customHeight="1">
      <c r="Q461" s="61"/>
      <c r="T461" s="61"/>
      <c r="U461" s="61"/>
    </row>
    <row r="462" spans="17:21" ht="15.75" customHeight="1">
      <c r="Q462" s="61"/>
      <c r="T462" s="61"/>
      <c r="U462" s="61"/>
    </row>
    <row r="463" spans="17:21" ht="15.75" customHeight="1">
      <c r="Q463" s="61"/>
      <c r="T463" s="61"/>
      <c r="U463" s="61"/>
    </row>
    <row r="464" spans="17:21" ht="15.75" customHeight="1">
      <c r="Q464" s="61"/>
      <c r="T464" s="61"/>
      <c r="U464" s="61"/>
    </row>
    <row r="465" spans="17:21" ht="15.75" customHeight="1">
      <c r="Q465" s="61"/>
      <c r="T465" s="61"/>
      <c r="U465" s="61"/>
    </row>
    <row r="466" spans="17:21" ht="15.75" customHeight="1">
      <c r="Q466" s="61"/>
      <c r="T466" s="61"/>
      <c r="U466" s="61"/>
    </row>
    <row r="467" spans="17:21" ht="15.75" customHeight="1">
      <c r="Q467" s="61"/>
      <c r="T467" s="61"/>
      <c r="U467" s="61"/>
    </row>
    <row r="468" spans="17:21" ht="15.75" customHeight="1">
      <c r="Q468" s="61"/>
      <c r="T468" s="61"/>
      <c r="U468" s="61"/>
    </row>
    <row r="469" spans="17:21" ht="15.75" customHeight="1">
      <c r="Q469" s="61"/>
      <c r="T469" s="61"/>
      <c r="U469" s="61"/>
    </row>
    <row r="470" spans="17:21" ht="15.75" customHeight="1">
      <c r="Q470" s="61"/>
      <c r="T470" s="61"/>
      <c r="U470" s="61"/>
    </row>
    <row r="471" spans="17:21" ht="15.75" customHeight="1">
      <c r="Q471" s="61"/>
      <c r="T471" s="61"/>
      <c r="U471" s="61"/>
    </row>
    <row r="472" spans="17:21" ht="15.75" customHeight="1">
      <c r="Q472" s="61"/>
      <c r="T472" s="61"/>
      <c r="U472" s="61"/>
    </row>
    <row r="473" spans="17:21" ht="15.75" customHeight="1">
      <c r="Q473" s="61"/>
      <c r="T473" s="61"/>
      <c r="U473" s="61"/>
    </row>
    <row r="474" spans="17:21" ht="15.75" customHeight="1">
      <c r="Q474" s="61"/>
      <c r="T474" s="61"/>
      <c r="U474" s="61"/>
    </row>
    <row r="475" spans="17:21" ht="15.75" customHeight="1">
      <c r="Q475" s="61"/>
      <c r="T475" s="61"/>
      <c r="U475" s="61"/>
    </row>
    <row r="476" spans="17:21" ht="15.75" customHeight="1">
      <c r="Q476" s="61"/>
      <c r="T476" s="61"/>
      <c r="U476" s="61"/>
    </row>
    <row r="477" spans="17:21" ht="15.75" customHeight="1">
      <c r="Q477" s="61"/>
      <c r="T477" s="61"/>
      <c r="U477" s="61"/>
    </row>
    <row r="478" spans="17:21" ht="15.75" customHeight="1">
      <c r="Q478" s="61"/>
      <c r="T478" s="61"/>
      <c r="U478" s="61"/>
    </row>
    <row r="479" spans="17:21" ht="15.75" customHeight="1">
      <c r="Q479" s="61"/>
      <c r="T479" s="61"/>
      <c r="U479" s="61"/>
    </row>
    <row r="480" spans="17:21" ht="15.75" customHeight="1">
      <c r="Q480" s="61"/>
      <c r="T480" s="61"/>
      <c r="U480" s="61"/>
    </row>
    <row r="481" spans="17:21" ht="15.75" customHeight="1">
      <c r="Q481" s="61"/>
      <c r="T481" s="61"/>
      <c r="U481" s="61"/>
    </row>
    <row r="482" spans="17:21" ht="15.75" customHeight="1">
      <c r="Q482" s="61"/>
      <c r="T482" s="61"/>
      <c r="U482" s="61"/>
    </row>
    <row r="483" spans="17:21" ht="15.75" customHeight="1">
      <c r="Q483" s="61"/>
      <c r="T483" s="61"/>
      <c r="U483" s="61"/>
    </row>
    <row r="484" spans="17:21" ht="15.75" customHeight="1">
      <c r="Q484" s="61"/>
      <c r="T484" s="61"/>
      <c r="U484" s="61"/>
    </row>
    <row r="485" spans="17:21" ht="15.75" customHeight="1">
      <c r="Q485" s="61"/>
      <c r="T485" s="61"/>
      <c r="U485" s="61"/>
    </row>
    <row r="486" spans="17:21" ht="15.75" customHeight="1">
      <c r="Q486" s="61"/>
      <c r="T486" s="61"/>
      <c r="U486" s="61"/>
    </row>
    <row r="487" spans="17:21" ht="15.75" customHeight="1">
      <c r="Q487" s="61"/>
      <c r="T487" s="61"/>
      <c r="U487" s="61"/>
    </row>
    <row r="488" spans="17:21" ht="15.75" customHeight="1">
      <c r="Q488" s="61"/>
      <c r="T488" s="61"/>
      <c r="U488" s="61"/>
    </row>
    <row r="489" spans="17:21" ht="15.75" customHeight="1">
      <c r="Q489" s="61"/>
      <c r="T489" s="61"/>
      <c r="U489" s="61"/>
    </row>
    <row r="490" spans="17:21" ht="15.75" customHeight="1">
      <c r="Q490" s="61"/>
      <c r="T490" s="61"/>
      <c r="U490" s="61"/>
    </row>
    <row r="491" spans="17:21" ht="15.75" customHeight="1">
      <c r="Q491" s="61"/>
      <c r="T491" s="61"/>
      <c r="U491" s="61"/>
    </row>
    <row r="492" spans="17:21" ht="15.75" customHeight="1">
      <c r="Q492" s="61"/>
      <c r="T492" s="61"/>
      <c r="U492" s="61"/>
    </row>
    <row r="493" spans="17:21" ht="15.75" customHeight="1">
      <c r="Q493" s="61"/>
      <c r="T493" s="61"/>
      <c r="U493" s="61"/>
    </row>
    <row r="494" spans="17:21" ht="15.75" customHeight="1">
      <c r="Q494" s="61"/>
      <c r="T494" s="61"/>
      <c r="U494" s="61"/>
    </row>
    <row r="495" spans="17:21" ht="15.75" customHeight="1">
      <c r="Q495" s="61"/>
      <c r="T495" s="61"/>
      <c r="U495" s="61"/>
    </row>
    <row r="496" spans="17:21" ht="15.75" customHeight="1">
      <c r="Q496" s="61"/>
      <c r="T496" s="61"/>
      <c r="U496" s="61"/>
    </row>
    <row r="497" spans="17:21" ht="15.75" customHeight="1">
      <c r="Q497" s="61"/>
      <c r="T497" s="61"/>
      <c r="U497" s="61"/>
    </row>
    <row r="498" spans="17:21" ht="15.75" customHeight="1">
      <c r="Q498" s="61"/>
      <c r="T498" s="61"/>
      <c r="U498" s="61"/>
    </row>
    <row r="499" spans="17:21" ht="15.75" customHeight="1">
      <c r="Q499" s="61"/>
      <c r="T499" s="61"/>
      <c r="U499" s="61"/>
    </row>
    <row r="500" spans="17:21" ht="15.75" customHeight="1">
      <c r="Q500" s="61"/>
      <c r="T500" s="61"/>
      <c r="U500" s="61"/>
    </row>
    <row r="501" spans="17:21" ht="15.75" customHeight="1">
      <c r="Q501" s="61"/>
      <c r="T501" s="61"/>
      <c r="U501" s="61"/>
    </row>
    <row r="502" spans="17:21" ht="15.75" customHeight="1">
      <c r="Q502" s="61"/>
      <c r="T502" s="61"/>
      <c r="U502" s="61"/>
    </row>
    <row r="503" spans="17:21" ht="15.75" customHeight="1">
      <c r="Q503" s="61"/>
      <c r="T503" s="61"/>
      <c r="U503" s="61"/>
    </row>
    <row r="504" spans="17:21" ht="15.75" customHeight="1">
      <c r="Q504" s="61"/>
      <c r="T504" s="61"/>
      <c r="U504" s="61"/>
    </row>
    <row r="505" spans="17:21" ht="15.75" customHeight="1">
      <c r="Q505" s="61"/>
      <c r="T505" s="61"/>
      <c r="U505" s="61"/>
    </row>
    <row r="506" spans="17:21" ht="15.75" customHeight="1">
      <c r="Q506" s="61"/>
      <c r="T506" s="61"/>
      <c r="U506" s="61"/>
    </row>
    <row r="507" spans="17:21" ht="15.75" customHeight="1">
      <c r="Q507" s="61"/>
      <c r="T507" s="61"/>
      <c r="U507" s="61"/>
    </row>
    <row r="508" spans="17:21" ht="15.75" customHeight="1">
      <c r="Q508" s="61"/>
      <c r="T508" s="61"/>
      <c r="U508" s="61"/>
    </row>
    <row r="509" spans="17:21" ht="15.75" customHeight="1">
      <c r="Q509" s="61"/>
      <c r="T509" s="61"/>
      <c r="U509" s="61"/>
    </row>
    <row r="510" spans="17:21" ht="15.75" customHeight="1">
      <c r="Q510" s="61"/>
      <c r="T510" s="61"/>
      <c r="U510" s="61"/>
    </row>
    <row r="511" spans="17:21" ht="15.75" customHeight="1">
      <c r="Q511" s="61"/>
      <c r="T511" s="61"/>
      <c r="U511" s="61"/>
    </row>
    <row r="512" spans="17:21" ht="15.75" customHeight="1">
      <c r="Q512" s="61"/>
      <c r="T512" s="61"/>
      <c r="U512" s="61"/>
    </row>
    <row r="513" spans="17:21" ht="15.75" customHeight="1">
      <c r="Q513" s="61"/>
      <c r="T513" s="61"/>
      <c r="U513" s="61"/>
    </row>
    <row r="514" spans="17:21" ht="15.75" customHeight="1">
      <c r="Q514" s="61"/>
      <c r="T514" s="61"/>
      <c r="U514" s="61"/>
    </row>
    <row r="515" spans="17:21" ht="15.75" customHeight="1">
      <c r="Q515" s="61"/>
      <c r="T515" s="61"/>
      <c r="U515" s="61"/>
    </row>
    <row r="516" spans="17:21" ht="15.75" customHeight="1">
      <c r="Q516" s="61"/>
      <c r="T516" s="61"/>
      <c r="U516" s="61"/>
    </row>
    <row r="517" spans="17:21" ht="15.75" customHeight="1">
      <c r="Q517" s="61"/>
      <c r="T517" s="61"/>
      <c r="U517" s="61"/>
    </row>
    <row r="518" spans="17:21" ht="15.75" customHeight="1">
      <c r="Q518" s="61"/>
      <c r="T518" s="61"/>
      <c r="U518" s="61"/>
    </row>
    <row r="519" spans="17:21" ht="15.75" customHeight="1">
      <c r="Q519" s="61"/>
      <c r="T519" s="61"/>
      <c r="U519" s="61"/>
    </row>
    <row r="520" spans="17:21" ht="15.75" customHeight="1">
      <c r="Q520" s="61"/>
      <c r="T520" s="61"/>
      <c r="U520" s="61"/>
    </row>
    <row r="521" spans="17:21" ht="15.75" customHeight="1">
      <c r="Q521" s="61"/>
      <c r="T521" s="61"/>
      <c r="U521" s="61"/>
    </row>
    <row r="522" spans="17:21" ht="15.75" customHeight="1">
      <c r="Q522" s="61"/>
      <c r="T522" s="61"/>
      <c r="U522" s="61"/>
    </row>
    <row r="523" spans="17:21" ht="15.75" customHeight="1">
      <c r="Q523" s="61"/>
      <c r="T523" s="61"/>
      <c r="U523" s="61"/>
    </row>
    <row r="524" spans="17:21" ht="15.75" customHeight="1">
      <c r="Q524" s="61"/>
      <c r="T524" s="61"/>
      <c r="U524" s="61"/>
    </row>
    <row r="525" spans="17:21" ht="15.75" customHeight="1">
      <c r="Q525" s="61"/>
      <c r="T525" s="61"/>
      <c r="U525" s="61"/>
    </row>
    <row r="526" spans="17:21" ht="15.75" customHeight="1">
      <c r="Q526" s="61"/>
      <c r="T526" s="61"/>
      <c r="U526" s="61"/>
    </row>
    <row r="527" spans="17:21" ht="15.75" customHeight="1">
      <c r="Q527" s="61"/>
      <c r="T527" s="61"/>
      <c r="U527" s="61"/>
    </row>
    <row r="528" spans="17:21" ht="15.75" customHeight="1">
      <c r="Q528" s="61"/>
      <c r="T528" s="61"/>
      <c r="U528" s="61"/>
    </row>
    <row r="529" spans="17:21" ht="15.75" customHeight="1">
      <c r="Q529" s="61"/>
      <c r="T529" s="61"/>
      <c r="U529" s="61"/>
    </row>
    <row r="530" spans="17:21" ht="15.75" customHeight="1">
      <c r="Q530" s="61"/>
      <c r="T530" s="61"/>
      <c r="U530" s="61"/>
    </row>
    <row r="531" spans="17:21" ht="15.75" customHeight="1">
      <c r="Q531" s="61"/>
      <c r="T531" s="61"/>
      <c r="U531" s="61"/>
    </row>
    <row r="532" spans="17:21" ht="15.75" customHeight="1">
      <c r="Q532" s="61"/>
      <c r="T532" s="61"/>
      <c r="U532" s="61"/>
    </row>
    <row r="533" spans="17:21" ht="15.75" customHeight="1">
      <c r="Q533" s="61"/>
      <c r="T533" s="61"/>
      <c r="U533" s="61"/>
    </row>
    <row r="534" spans="17:21" ht="15.75" customHeight="1">
      <c r="Q534" s="61"/>
      <c r="T534" s="61"/>
      <c r="U534" s="61"/>
    </row>
    <row r="535" spans="17:21" ht="15.75" customHeight="1">
      <c r="Q535" s="61"/>
      <c r="T535" s="61"/>
      <c r="U535" s="61"/>
    </row>
    <row r="536" spans="17:21" ht="15.75" customHeight="1">
      <c r="Q536" s="61"/>
      <c r="T536" s="61"/>
      <c r="U536" s="61"/>
    </row>
    <row r="537" spans="17:21" ht="15.75" customHeight="1">
      <c r="Q537" s="61"/>
      <c r="T537" s="61"/>
      <c r="U537" s="61"/>
    </row>
    <row r="538" spans="17:21" ht="15.75" customHeight="1">
      <c r="Q538" s="61"/>
      <c r="T538" s="61"/>
      <c r="U538" s="61"/>
    </row>
    <row r="539" spans="17:21" ht="15.75" customHeight="1">
      <c r="Q539" s="61"/>
      <c r="T539" s="61"/>
      <c r="U539" s="61"/>
    </row>
    <row r="540" spans="17:21" ht="15.75" customHeight="1">
      <c r="Q540" s="61"/>
      <c r="T540" s="61"/>
      <c r="U540" s="61"/>
    </row>
    <row r="541" spans="17:21" ht="15.75" customHeight="1">
      <c r="Q541" s="61"/>
      <c r="T541" s="61"/>
      <c r="U541" s="61"/>
    </row>
    <row r="542" spans="17:21" ht="15.75" customHeight="1">
      <c r="Q542" s="61"/>
      <c r="T542" s="61"/>
      <c r="U542" s="61"/>
    </row>
    <row r="543" spans="17:21" ht="15.75" customHeight="1">
      <c r="Q543" s="61"/>
      <c r="T543" s="61"/>
      <c r="U543" s="61"/>
    </row>
    <row r="544" spans="17:21" ht="15.75" customHeight="1">
      <c r="Q544" s="61"/>
      <c r="T544" s="61"/>
      <c r="U544" s="61"/>
    </row>
    <row r="545" spans="17:21" ht="15.75" customHeight="1">
      <c r="Q545" s="61"/>
      <c r="T545" s="61"/>
      <c r="U545" s="61"/>
    </row>
    <row r="546" spans="17:21" ht="15.75" customHeight="1">
      <c r="Q546" s="61"/>
      <c r="T546" s="61"/>
      <c r="U546" s="61"/>
    </row>
    <row r="547" spans="17:21" ht="15.75" customHeight="1">
      <c r="Q547" s="61"/>
      <c r="T547" s="61"/>
      <c r="U547" s="61"/>
    </row>
    <row r="548" spans="17:21" ht="15.75" customHeight="1">
      <c r="Q548" s="61"/>
      <c r="T548" s="61"/>
      <c r="U548" s="61"/>
    </row>
    <row r="549" spans="17:21" ht="15.75" customHeight="1">
      <c r="Q549" s="61"/>
      <c r="T549" s="61"/>
      <c r="U549" s="61"/>
    </row>
    <row r="550" spans="17:21" ht="15.75" customHeight="1">
      <c r="Q550" s="61"/>
      <c r="T550" s="61"/>
      <c r="U550" s="61"/>
    </row>
    <row r="551" spans="17:21" ht="15.75" customHeight="1">
      <c r="Q551" s="61"/>
      <c r="T551" s="61"/>
      <c r="U551" s="61"/>
    </row>
    <row r="552" spans="17:21" ht="15.75" customHeight="1">
      <c r="Q552" s="61"/>
      <c r="T552" s="61"/>
      <c r="U552" s="61"/>
    </row>
    <row r="553" spans="17:21" ht="15.75" customHeight="1">
      <c r="Q553" s="61"/>
      <c r="T553" s="61"/>
      <c r="U553" s="61"/>
    </row>
    <row r="554" spans="17:21" ht="15.75" customHeight="1">
      <c r="Q554" s="61"/>
      <c r="T554" s="61"/>
      <c r="U554" s="61"/>
    </row>
    <row r="555" spans="17:21" ht="15.75" customHeight="1">
      <c r="Q555" s="61"/>
      <c r="T555" s="61"/>
      <c r="U555" s="61"/>
    </row>
    <row r="556" spans="17:21" ht="15.75" customHeight="1">
      <c r="Q556" s="61"/>
      <c r="T556" s="61"/>
      <c r="U556" s="61"/>
    </row>
    <row r="557" spans="17:21" ht="15.75" customHeight="1">
      <c r="Q557" s="61"/>
      <c r="T557" s="61"/>
      <c r="U557" s="61"/>
    </row>
    <row r="558" spans="17:21" ht="15.75" customHeight="1">
      <c r="Q558" s="61"/>
      <c r="T558" s="61"/>
      <c r="U558" s="61"/>
    </row>
    <row r="559" spans="17:21" ht="15.75" customHeight="1">
      <c r="Q559" s="61"/>
      <c r="T559" s="61"/>
      <c r="U559" s="61"/>
    </row>
    <row r="560" spans="17:21" ht="15.75" customHeight="1">
      <c r="Q560" s="61"/>
      <c r="T560" s="61"/>
      <c r="U560" s="61"/>
    </row>
    <row r="561" spans="17:21" ht="15.75" customHeight="1">
      <c r="Q561" s="61"/>
      <c r="T561" s="61"/>
      <c r="U561" s="61"/>
    </row>
    <row r="562" spans="17:21" ht="15.75" customHeight="1">
      <c r="Q562" s="61"/>
      <c r="T562" s="61"/>
      <c r="U562" s="61"/>
    </row>
    <row r="563" spans="17:21" ht="15.75" customHeight="1">
      <c r="Q563" s="61"/>
      <c r="T563" s="61"/>
      <c r="U563" s="61"/>
    </row>
    <row r="564" spans="17:21" ht="15.75" customHeight="1">
      <c r="Q564" s="61"/>
      <c r="T564" s="61"/>
      <c r="U564" s="61"/>
    </row>
    <row r="565" spans="17:21" ht="15.75" customHeight="1">
      <c r="Q565" s="61"/>
      <c r="T565" s="61"/>
      <c r="U565" s="61"/>
    </row>
    <row r="566" spans="17:21" ht="15.75" customHeight="1">
      <c r="Q566" s="61"/>
      <c r="T566" s="61"/>
      <c r="U566" s="61"/>
    </row>
    <row r="567" spans="17:21" ht="15.75" customHeight="1">
      <c r="Q567" s="61"/>
      <c r="T567" s="61"/>
      <c r="U567" s="61"/>
    </row>
    <row r="568" spans="17:21" ht="15.75" customHeight="1">
      <c r="Q568" s="61"/>
      <c r="T568" s="61"/>
      <c r="U568" s="61"/>
    </row>
    <row r="569" spans="17:21" ht="15.75" customHeight="1">
      <c r="Q569" s="61"/>
      <c r="T569" s="61"/>
      <c r="U569" s="61"/>
    </row>
    <row r="570" spans="17:21" ht="15.75" customHeight="1">
      <c r="Q570" s="61"/>
      <c r="T570" s="61"/>
      <c r="U570" s="61"/>
    </row>
    <row r="571" spans="17:21" ht="15.75" customHeight="1">
      <c r="Q571" s="61"/>
      <c r="T571" s="61"/>
      <c r="U571" s="61"/>
    </row>
    <row r="572" spans="17:21" ht="15.75" customHeight="1">
      <c r="Q572" s="61"/>
      <c r="T572" s="61"/>
      <c r="U572" s="61"/>
    </row>
    <row r="573" spans="17:21" ht="15.75" customHeight="1">
      <c r="Q573" s="61"/>
      <c r="T573" s="61"/>
      <c r="U573" s="61"/>
    </row>
    <row r="574" spans="17:21" ht="15.75" customHeight="1">
      <c r="Q574" s="61"/>
      <c r="T574" s="61"/>
      <c r="U574" s="61"/>
    </row>
    <row r="575" spans="17:21" ht="15.75" customHeight="1">
      <c r="Q575" s="61"/>
      <c r="T575" s="61"/>
      <c r="U575" s="61"/>
    </row>
    <row r="576" spans="17:21" ht="15.75" customHeight="1">
      <c r="Q576" s="61"/>
      <c r="T576" s="61"/>
      <c r="U576" s="61"/>
    </row>
    <row r="577" spans="17:21" ht="15.75" customHeight="1">
      <c r="Q577" s="61"/>
      <c r="T577" s="61"/>
      <c r="U577" s="61"/>
    </row>
    <row r="578" spans="17:21" ht="15.75" customHeight="1">
      <c r="Q578" s="61"/>
      <c r="T578" s="61"/>
      <c r="U578" s="61"/>
    </row>
    <row r="579" spans="17:21" ht="15.75" customHeight="1">
      <c r="Q579" s="61"/>
      <c r="T579" s="61"/>
      <c r="U579" s="61"/>
    </row>
    <row r="580" spans="17:21" ht="15.75" customHeight="1">
      <c r="Q580" s="61"/>
      <c r="T580" s="61"/>
      <c r="U580" s="61"/>
    </row>
    <row r="581" spans="17:21" ht="15.75" customHeight="1">
      <c r="Q581" s="61"/>
      <c r="T581" s="61"/>
      <c r="U581" s="61"/>
    </row>
    <row r="582" spans="17:21" ht="15.75" customHeight="1">
      <c r="Q582" s="61"/>
      <c r="T582" s="61"/>
      <c r="U582" s="61"/>
    </row>
    <row r="583" spans="17:21" ht="15.75" customHeight="1">
      <c r="Q583" s="61"/>
      <c r="T583" s="61"/>
      <c r="U583" s="61"/>
    </row>
    <row r="584" spans="17:21" ht="15.75" customHeight="1">
      <c r="Q584" s="61"/>
      <c r="T584" s="61"/>
      <c r="U584" s="61"/>
    </row>
    <row r="585" spans="17:21" ht="15.75" customHeight="1">
      <c r="Q585" s="61"/>
      <c r="T585" s="61"/>
      <c r="U585" s="61"/>
    </row>
    <row r="586" spans="17:21" ht="15.75" customHeight="1">
      <c r="Q586" s="61"/>
      <c r="T586" s="61"/>
      <c r="U586" s="61"/>
    </row>
    <row r="587" spans="17:21" ht="15.75" customHeight="1">
      <c r="Q587" s="61"/>
      <c r="T587" s="61"/>
      <c r="U587" s="61"/>
    </row>
    <row r="588" spans="17:21" ht="15.75" customHeight="1">
      <c r="Q588" s="61"/>
      <c r="T588" s="61"/>
      <c r="U588" s="61"/>
    </row>
    <row r="589" spans="17:21" ht="15.75" customHeight="1">
      <c r="Q589" s="61"/>
      <c r="T589" s="61"/>
      <c r="U589" s="61"/>
    </row>
    <row r="590" spans="17:21" ht="15.75" customHeight="1">
      <c r="Q590" s="61"/>
      <c r="T590" s="61"/>
      <c r="U590" s="61"/>
    </row>
    <row r="591" spans="17:21" ht="15.75" customHeight="1">
      <c r="Q591" s="61"/>
      <c r="T591" s="61"/>
      <c r="U591" s="61"/>
    </row>
    <row r="592" spans="17:21" ht="15.75" customHeight="1">
      <c r="Q592" s="61"/>
      <c r="T592" s="61"/>
      <c r="U592" s="61"/>
    </row>
    <row r="593" spans="17:21" ht="15.75" customHeight="1">
      <c r="Q593" s="61"/>
      <c r="T593" s="61"/>
      <c r="U593" s="61"/>
    </row>
    <row r="594" spans="17:21" ht="15.75" customHeight="1">
      <c r="Q594" s="61"/>
      <c r="T594" s="61"/>
      <c r="U594" s="61"/>
    </row>
    <row r="595" spans="17:21" ht="15.75" customHeight="1">
      <c r="Q595" s="61"/>
      <c r="T595" s="61"/>
      <c r="U595" s="61"/>
    </row>
    <row r="596" spans="17:21" ht="15.75" customHeight="1">
      <c r="Q596" s="61"/>
      <c r="T596" s="61"/>
      <c r="U596" s="61"/>
    </row>
    <row r="597" spans="17:21" ht="15.75" customHeight="1">
      <c r="Q597" s="61"/>
      <c r="T597" s="61"/>
      <c r="U597" s="61"/>
    </row>
    <row r="598" spans="17:21" ht="15.75" customHeight="1">
      <c r="Q598" s="61"/>
      <c r="T598" s="61"/>
      <c r="U598" s="61"/>
    </row>
    <row r="599" spans="17:21" ht="15.75" customHeight="1">
      <c r="Q599" s="61"/>
      <c r="T599" s="61"/>
      <c r="U599" s="61"/>
    </row>
    <row r="600" spans="17:21" ht="15.75" customHeight="1">
      <c r="Q600" s="61"/>
      <c r="T600" s="61"/>
      <c r="U600" s="61"/>
    </row>
    <row r="601" spans="17:21" ht="15.75" customHeight="1">
      <c r="Q601" s="61"/>
      <c r="T601" s="61"/>
      <c r="U601" s="61"/>
    </row>
    <row r="602" spans="17:21" ht="15.75" customHeight="1">
      <c r="Q602" s="61"/>
      <c r="T602" s="61"/>
      <c r="U602" s="61"/>
    </row>
    <row r="603" spans="17:21" ht="15.75" customHeight="1">
      <c r="Q603" s="61"/>
      <c r="T603" s="61"/>
      <c r="U603" s="61"/>
    </row>
    <row r="604" spans="17:21" ht="15.75" customHeight="1">
      <c r="Q604" s="61"/>
      <c r="T604" s="61"/>
      <c r="U604" s="61"/>
    </row>
    <row r="605" spans="17:21" ht="15.75" customHeight="1">
      <c r="Q605" s="61"/>
      <c r="T605" s="61"/>
      <c r="U605" s="61"/>
    </row>
    <row r="606" spans="17:21" ht="15.75" customHeight="1">
      <c r="Q606" s="61"/>
      <c r="T606" s="61"/>
      <c r="U606" s="61"/>
    </row>
    <row r="607" spans="17:21" ht="15.75" customHeight="1">
      <c r="Q607" s="61"/>
      <c r="T607" s="61"/>
      <c r="U607" s="61"/>
    </row>
    <row r="608" spans="17:21" ht="15.75" customHeight="1">
      <c r="Q608" s="61"/>
      <c r="T608" s="61"/>
      <c r="U608" s="61"/>
    </row>
    <row r="609" spans="17:21" ht="15.75" customHeight="1">
      <c r="Q609" s="61"/>
      <c r="T609" s="61"/>
      <c r="U609" s="61"/>
    </row>
    <row r="610" spans="17:21" ht="15.75" customHeight="1">
      <c r="Q610" s="61"/>
      <c r="T610" s="61"/>
      <c r="U610" s="61"/>
    </row>
    <row r="611" spans="17:21" ht="15.75" customHeight="1">
      <c r="Q611" s="61"/>
      <c r="T611" s="61"/>
      <c r="U611" s="61"/>
    </row>
    <row r="612" spans="17:21" ht="15.75" customHeight="1">
      <c r="Q612" s="61"/>
      <c r="T612" s="61"/>
      <c r="U612" s="61"/>
    </row>
    <row r="613" spans="17:21" ht="15.75" customHeight="1">
      <c r="Q613" s="61"/>
      <c r="T613" s="61"/>
      <c r="U613" s="61"/>
    </row>
    <row r="614" spans="17:21" ht="15.75" customHeight="1">
      <c r="Q614" s="61"/>
      <c r="T614" s="61"/>
      <c r="U614" s="61"/>
    </row>
    <row r="615" spans="17:21" ht="15.75" customHeight="1">
      <c r="Q615" s="61"/>
      <c r="T615" s="61"/>
      <c r="U615" s="61"/>
    </row>
    <row r="616" spans="17:21" ht="15.75" customHeight="1">
      <c r="Q616" s="61"/>
      <c r="T616" s="61"/>
      <c r="U616" s="61"/>
    </row>
    <row r="617" spans="17:21" ht="15.75" customHeight="1">
      <c r="Q617" s="61"/>
      <c r="T617" s="61"/>
      <c r="U617" s="61"/>
    </row>
    <row r="618" spans="17:21" ht="15.75" customHeight="1">
      <c r="Q618" s="61"/>
      <c r="T618" s="61"/>
      <c r="U618" s="61"/>
    </row>
    <row r="619" spans="17:21" ht="15.75" customHeight="1">
      <c r="Q619" s="61"/>
      <c r="T619" s="61"/>
      <c r="U619" s="61"/>
    </row>
    <row r="620" spans="17:21" ht="15.75" customHeight="1">
      <c r="Q620" s="61"/>
      <c r="T620" s="61"/>
      <c r="U620" s="61"/>
    </row>
    <row r="621" spans="17:21" ht="15.75" customHeight="1">
      <c r="Q621" s="61"/>
      <c r="T621" s="61"/>
      <c r="U621" s="61"/>
    </row>
    <row r="622" spans="17:21" ht="15.75" customHeight="1">
      <c r="Q622" s="61"/>
      <c r="T622" s="61"/>
      <c r="U622" s="61"/>
    </row>
    <row r="623" spans="17:21" ht="15.75" customHeight="1">
      <c r="Q623" s="61"/>
      <c r="T623" s="61"/>
      <c r="U623" s="61"/>
    </row>
    <row r="624" spans="17:21" ht="15.75" customHeight="1">
      <c r="Q624" s="61"/>
      <c r="T624" s="61"/>
      <c r="U624" s="61"/>
    </row>
    <row r="625" spans="17:21" ht="15.75" customHeight="1">
      <c r="Q625" s="61"/>
      <c r="T625" s="61"/>
      <c r="U625" s="61"/>
    </row>
    <row r="626" spans="17:21" ht="15.75" customHeight="1">
      <c r="Q626" s="61"/>
      <c r="T626" s="61"/>
      <c r="U626" s="61"/>
    </row>
    <row r="627" spans="17:21" ht="15.75" customHeight="1">
      <c r="Q627" s="61"/>
      <c r="T627" s="61"/>
      <c r="U627" s="61"/>
    </row>
    <row r="628" spans="17:21" ht="15.75" customHeight="1">
      <c r="Q628" s="61"/>
      <c r="T628" s="61"/>
      <c r="U628" s="61"/>
    </row>
    <row r="629" spans="17:21" ht="15.75" customHeight="1">
      <c r="Q629" s="61"/>
      <c r="T629" s="61"/>
      <c r="U629" s="61"/>
    </row>
    <row r="630" spans="17:21" ht="15.75" customHeight="1">
      <c r="Q630" s="61"/>
      <c r="T630" s="61"/>
      <c r="U630" s="61"/>
    </row>
    <row r="631" spans="17:21" ht="15.75" customHeight="1">
      <c r="Q631" s="61"/>
      <c r="T631" s="61"/>
      <c r="U631" s="61"/>
    </row>
    <row r="632" spans="17:21" ht="15.75" customHeight="1">
      <c r="Q632" s="61"/>
      <c r="T632" s="61"/>
      <c r="U632" s="61"/>
    </row>
    <row r="633" spans="17:21" ht="15.75" customHeight="1">
      <c r="Q633" s="61"/>
      <c r="T633" s="61"/>
      <c r="U633" s="61"/>
    </row>
    <row r="634" spans="17:21" ht="15.75" customHeight="1">
      <c r="Q634" s="61"/>
      <c r="T634" s="61"/>
      <c r="U634" s="61"/>
    </row>
    <row r="635" spans="17:21" ht="15.75" customHeight="1">
      <c r="Q635" s="61"/>
      <c r="T635" s="61"/>
      <c r="U635" s="61"/>
    </row>
    <row r="636" spans="17:21" ht="15.75" customHeight="1">
      <c r="Q636" s="61"/>
      <c r="T636" s="61"/>
      <c r="U636" s="61"/>
    </row>
    <row r="637" spans="17:21" ht="15.75" customHeight="1">
      <c r="Q637" s="61"/>
      <c r="T637" s="61"/>
      <c r="U637" s="61"/>
    </row>
    <row r="638" spans="17:21" ht="15.75" customHeight="1">
      <c r="Q638" s="61"/>
      <c r="T638" s="61"/>
      <c r="U638" s="61"/>
    </row>
    <row r="639" spans="17:21" ht="15.75" customHeight="1">
      <c r="Q639" s="61"/>
      <c r="T639" s="61"/>
      <c r="U639" s="61"/>
    </row>
    <row r="640" spans="17:21" ht="15.75" customHeight="1">
      <c r="Q640" s="61"/>
      <c r="T640" s="61"/>
      <c r="U640" s="61"/>
    </row>
    <row r="641" spans="17:21" ht="15.75" customHeight="1">
      <c r="Q641" s="61"/>
      <c r="T641" s="61"/>
      <c r="U641" s="61"/>
    </row>
    <row r="642" spans="17:21" ht="15.75" customHeight="1">
      <c r="Q642" s="61"/>
      <c r="T642" s="61"/>
      <c r="U642" s="61"/>
    </row>
    <row r="643" spans="17:21" ht="15.75" customHeight="1">
      <c r="Q643" s="61"/>
      <c r="T643" s="61"/>
      <c r="U643" s="61"/>
    </row>
    <row r="644" spans="17:21" ht="15.75" customHeight="1">
      <c r="Q644" s="61"/>
      <c r="T644" s="61"/>
      <c r="U644" s="61"/>
    </row>
    <row r="645" spans="17:21" ht="15.75" customHeight="1">
      <c r="Q645" s="61"/>
      <c r="T645" s="61"/>
      <c r="U645" s="61"/>
    </row>
    <row r="646" spans="17:21" ht="15.75" customHeight="1">
      <c r="Q646" s="61"/>
      <c r="T646" s="61"/>
      <c r="U646" s="61"/>
    </row>
    <row r="647" spans="17:21" ht="15.75" customHeight="1">
      <c r="Q647" s="61"/>
      <c r="T647" s="61"/>
      <c r="U647" s="61"/>
    </row>
    <row r="648" spans="17:21" ht="15.75" customHeight="1">
      <c r="Q648" s="61"/>
      <c r="T648" s="61"/>
      <c r="U648" s="61"/>
    </row>
    <row r="649" spans="17:21" ht="15.75" customHeight="1">
      <c r="Q649" s="61"/>
      <c r="T649" s="61"/>
      <c r="U649" s="61"/>
    </row>
    <row r="650" spans="17:21" ht="15.75" customHeight="1">
      <c r="Q650" s="61"/>
      <c r="T650" s="61"/>
      <c r="U650" s="61"/>
    </row>
    <row r="651" spans="17:21" ht="15.75" customHeight="1">
      <c r="Q651" s="61"/>
      <c r="T651" s="61"/>
      <c r="U651" s="61"/>
    </row>
    <row r="652" spans="17:21" ht="15.75" customHeight="1">
      <c r="Q652" s="61"/>
      <c r="T652" s="61"/>
      <c r="U652" s="61"/>
    </row>
    <row r="653" spans="17:21" ht="15.75" customHeight="1">
      <c r="Q653" s="61"/>
      <c r="T653" s="61"/>
      <c r="U653" s="61"/>
    </row>
    <row r="654" spans="17:21" ht="15.75" customHeight="1">
      <c r="Q654" s="61"/>
      <c r="T654" s="61"/>
      <c r="U654" s="61"/>
    </row>
    <row r="655" spans="17:21" ht="15.75" customHeight="1">
      <c r="Q655" s="61"/>
      <c r="T655" s="61"/>
      <c r="U655" s="61"/>
    </row>
    <row r="656" spans="17:21" ht="15.75" customHeight="1">
      <c r="Q656" s="61"/>
      <c r="T656" s="61"/>
      <c r="U656" s="61"/>
    </row>
    <row r="657" spans="17:21" ht="15.75" customHeight="1">
      <c r="Q657" s="61"/>
      <c r="T657" s="61"/>
      <c r="U657" s="61"/>
    </row>
    <row r="658" spans="17:21" ht="15.75" customHeight="1">
      <c r="Q658" s="61"/>
      <c r="T658" s="61"/>
      <c r="U658" s="61"/>
    </row>
    <row r="659" spans="17:21" ht="15.75" customHeight="1">
      <c r="Q659" s="61"/>
      <c r="T659" s="61"/>
      <c r="U659" s="61"/>
    </row>
    <row r="660" spans="17:21" ht="15.75" customHeight="1">
      <c r="Q660" s="61"/>
      <c r="T660" s="61"/>
      <c r="U660" s="61"/>
    </row>
    <row r="661" spans="17:21" ht="15.75" customHeight="1">
      <c r="Q661" s="61"/>
      <c r="T661" s="61"/>
      <c r="U661" s="61"/>
    </row>
    <row r="662" spans="17:21" ht="15.75" customHeight="1">
      <c r="Q662" s="61"/>
      <c r="T662" s="61"/>
      <c r="U662" s="61"/>
    </row>
    <row r="663" spans="17:21" ht="15.75" customHeight="1">
      <c r="Q663" s="61"/>
      <c r="T663" s="61"/>
      <c r="U663" s="61"/>
    </row>
    <row r="664" spans="17:21" ht="15.75" customHeight="1">
      <c r="Q664" s="61"/>
      <c r="T664" s="61"/>
      <c r="U664" s="61"/>
    </row>
    <row r="665" spans="17:21" ht="15.75" customHeight="1">
      <c r="Q665" s="61"/>
      <c r="T665" s="61"/>
      <c r="U665" s="61"/>
    </row>
    <row r="666" spans="17:21" ht="15.75" customHeight="1">
      <c r="Q666" s="61"/>
      <c r="T666" s="61"/>
      <c r="U666" s="61"/>
    </row>
    <row r="667" spans="17:21" ht="15.75" customHeight="1">
      <c r="Q667" s="61"/>
      <c r="T667" s="61"/>
      <c r="U667" s="61"/>
    </row>
    <row r="668" spans="17:21" ht="15.75" customHeight="1">
      <c r="Q668" s="61"/>
      <c r="T668" s="61"/>
      <c r="U668" s="61"/>
    </row>
    <row r="669" spans="17:21" ht="15.75" customHeight="1">
      <c r="Q669" s="61"/>
      <c r="T669" s="61"/>
      <c r="U669" s="61"/>
    </row>
    <row r="670" spans="17:21" ht="15.75" customHeight="1">
      <c r="Q670" s="61"/>
      <c r="T670" s="61"/>
      <c r="U670" s="61"/>
    </row>
    <row r="671" spans="17:21" ht="15.75" customHeight="1">
      <c r="Q671" s="61"/>
      <c r="T671" s="61"/>
      <c r="U671" s="61"/>
    </row>
    <row r="672" spans="17:21" ht="15.75" customHeight="1">
      <c r="Q672" s="61"/>
      <c r="T672" s="61"/>
      <c r="U672" s="61"/>
    </row>
    <row r="673" spans="17:21" ht="15.75" customHeight="1">
      <c r="Q673" s="61"/>
      <c r="T673" s="61"/>
      <c r="U673" s="61"/>
    </row>
    <row r="674" spans="17:21" ht="15.75" customHeight="1">
      <c r="Q674" s="61"/>
      <c r="T674" s="61"/>
      <c r="U674" s="61"/>
    </row>
    <row r="675" spans="17:21" ht="15.75" customHeight="1">
      <c r="Q675" s="61"/>
      <c r="T675" s="61"/>
      <c r="U675" s="61"/>
    </row>
    <row r="676" spans="17:21" ht="15.75" customHeight="1">
      <c r="Q676" s="61"/>
      <c r="T676" s="61"/>
      <c r="U676" s="61"/>
    </row>
    <row r="677" spans="17:21" ht="15.75" customHeight="1">
      <c r="Q677" s="61"/>
      <c r="T677" s="61"/>
      <c r="U677" s="61"/>
    </row>
    <row r="678" spans="17:21" ht="15.75" customHeight="1">
      <c r="Q678" s="61"/>
      <c r="T678" s="61"/>
      <c r="U678" s="61"/>
    </row>
    <row r="679" spans="17:21" ht="15.75" customHeight="1">
      <c r="Q679" s="61"/>
      <c r="T679" s="61"/>
      <c r="U679" s="61"/>
    </row>
    <row r="680" spans="17:21" ht="15.75" customHeight="1">
      <c r="Q680" s="61"/>
      <c r="T680" s="61"/>
      <c r="U680" s="61"/>
    </row>
    <row r="681" spans="17:21" ht="15.75" customHeight="1">
      <c r="Q681" s="61"/>
      <c r="T681" s="61"/>
      <c r="U681" s="61"/>
    </row>
    <row r="682" spans="17:21" ht="15.75" customHeight="1">
      <c r="Q682" s="61"/>
      <c r="T682" s="61"/>
      <c r="U682" s="61"/>
    </row>
    <row r="683" spans="17:21" ht="15.75" customHeight="1">
      <c r="Q683" s="61"/>
      <c r="T683" s="61"/>
      <c r="U683" s="61"/>
    </row>
    <row r="684" spans="17:21" ht="15.75" customHeight="1">
      <c r="Q684" s="61"/>
      <c r="T684" s="61"/>
      <c r="U684" s="61"/>
    </row>
    <row r="685" spans="17:21" ht="15.75" customHeight="1">
      <c r="Q685" s="61"/>
      <c r="T685" s="61"/>
      <c r="U685" s="61"/>
    </row>
    <row r="686" spans="17:21" ht="15.75" customHeight="1">
      <c r="Q686" s="61"/>
      <c r="T686" s="61"/>
      <c r="U686" s="61"/>
    </row>
    <row r="687" spans="17:21" ht="15.75" customHeight="1">
      <c r="Q687" s="61"/>
      <c r="T687" s="61"/>
      <c r="U687" s="61"/>
    </row>
    <row r="688" spans="17:21" ht="15.75" customHeight="1">
      <c r="Q688" s="61"/>
      <c r="T688" s="61"/>
      <c r="U688" s="61"/>
    </row>
    <row r="689" spans="17:21" ht="15.75" customHeight="1">
      <c r="Q689" s="61"/>
      <c r="T689" s="61"/>
      <c r="U689" s="61"/>
    </row>
    <row r="690" spans="17:21" ht="15.75" customHeight="1">
      <c r="Q690" s="61"/>
      <c r="T690" s="61"/>
      <c r="U690" s="61"/>
    </row>
    <row r="691" spans="17:21" ht="15.75" customHeight="1">
      <c r="Q691" s="61"/>
      <c r="T691" s="61"/>
      <c r="U691" s="61"/>
    </row>
    <row r="692" spans="17:21" ht="15.75" customHeight="1">
      <c r="Q692" s="61"/>
      <c r="T692" s="61"/>
      <c r="U692" s="61"/>
    </row>
    <row r="693" spans="17:21" ht="15.75" customHeight="1">
      <c r="Q693" s="61"/>
      <c r="T693" s="61"/>
      <c r="U693" s="61"/>
    </row>
    <row r="694" spans="17:21" ht="15.75" customHeight="1">
      <c r="Q694" s="61"/>
      <c r="T694" s="61"/>
      <c r="U694" s="61"/>
    </row>
    <row r="695" spans="17:21" ht="15.75" customHeight="1">
      <c r="Q695" s="61"/>
      <c r="T695" s="61"/>
      <c r="U695" s="61"/>
    </row>
    <row r="696" spans="17:21" ht="15.75" customHeight="1">
      <c r="Q696" s="61"/>
      <c r="T696" s="61"/>
      <c r="U696" s="61"/>
    </row>
    <row r="697" spans="17:21" ht="15.75" customHeight="1">
      <c r="Q697" s="61"/>
      <c r="T697" s="61"/>
      <c r="U697" s="61"/>
    </row>
    <row r="698" spans="17:21" ht="15.75" customHeight="1">
      <c r="Q698" s="61"/>
      <c r="T698" s="61"/>
      <c r="U698" s="61"/>
    </row>
    <row r="699" spans="17:21" ht="15.75" customHeight="1">
      <c r="Q699" s="61"/>
      <c r="T699" s="61"/>
      <c r="U699" s="61"/>
    </row>
    <row r="700" spans="17:21" ht="15.75" customHeight="1">
      <c r="Q700" s="61"/>
      <c r="T700" s="61"/>
      <c r="U700" s="61"/>
    </row>
    <row r="701" spans="17:21" ht="15.75" customHeight="1">
      <c r="Q701" s="61"/>
      <c r="T701" s="61"/>
      <c r="U701" s="61"/>
    </row>
    <row r="702" spans="17:21" ht="15.75" customHeight="1">
      <c r="Q702" s="61"/>
      <c r="T702" s="61"/>
      <c r="U702" s="61"/>
    </row>
    <row r="703" spans="17:21" ht="15.75" customHeight="1">
      <c r="Q703" s="61"/>
      <c r="T703" s="61"/>
      <c r="U703" s="61"/>
    </row>
    <row r="704" spans="17:21" ht="15.75" customHeight="1">
      <c r="Q704" s="61"/>
      <c r="T704" s="61"/>
      <c r="U704" s="61"/>
    </row>
    <row r="705" spans="17:21" ht="15.75" customHeight="1">
      <c r="Q705" s="61"/>
      <c r="T705" s="61"/>
      <c r="U705" s="61"/>
    </row>
    <row r="706" spans="17:21" ht="15.75" customHeight="1">
      <c r="Q706" s="61"/>
      <c r="T706" s="61"/>
      <c r="U706" s="61"/>
    </row>
    <row r="707" spans="17:21" ht="15.75" customHeight="1">
      <c r="Q707" s="61"/>
      <c r="T707" s="61"/>
      <c r="U707" s="61"/>
    </row>
    <row r="708" spans="17:21" ht="15.75" customHeight="1">
      <c r="Q708" s="61"/>
      <c r="T708" s="61"/>
      <c r="U708" s="61"/>
    </row>
    <row r="709" spans="17:21" ht="15.75" customHeight="1">
      <c r="Q709" s="61"/>
      <c r="T709" s="61"/>
      <c r="U709" s="61"/>
    </row>
    <row r="710" spans="17:21" ht="15.75" customHeight="1">
      <c r="Q710" s="61"/>
      <c r="T710" s="61"/>
      <c r="U710" s="61"/>
    </row>
    <row r="711" spans="17:21" ht="15.75" customHeight="1">
      <c r="Q711" s="61"/>
      <c r="T711" s="61"/>
      <c r="U711" s="61"/>
    </row>
    <row r="712" spans="17:21" ht="15.75" customHeight="1">
      <c r="Q712" s="61"/>
      <c r="T712" s="61"/>
      <c r="U712" s="61"/>
    </row>
    <row r="713" spans="17:21" ht="15.75" customHeight="1">
      <c r="Q713" s="61"/>
      <c r="T713" s="61"/>
      <c r="U713" s="61"/>
    </row>
    <row r="714" spans="17:21" ht="15.75" customHeight="1">
      <c r="Q714" s="61"/>
      <c r="T714" s="61"/>
      <c r="U714" s="61"/>
    </row>
    <row r="715" spans="17:21" ht="15.75" customHeight="1">
      <c r="Q715" s="61"/>
      <c r="T715" s="61"/>
      <c r="U715" s="61"/>
    </row>
    <row r="716" spans="17:21" ht="15.75" customHeight="1">
      <c r="Q716" s="61"/>
      <c r="T716" s="61"/>
      <c r="U716" s="61"/>
    </row>
    <row r="717" spans="17:21" ht="15.75" customHeight="1">
      <c r="Q717" s="61"/>
      <c r="T717" s="61"/>
      <c r="U717" s="61"/>
    </row>
    <row r="718" spans="17:21" ht="15.75" customHeight="1">
      <c r="Q718" s="61"/>
      <c r="T718" s="61"/>
      <c r="U718" s="61"/>
    </row>
    <row r="719" spans="17:21" ht="15.75" customHeight="1">
      <c r="Q719" s="61"/>
      <c r="T719" s="61"/>
      <c r="U719" s="61"/>
    </row>
    <row r="720" spans="17:21" ht="15.75" customHeight="1">
      <c r="Q720" s="61"/>
      <c r="T720" s="61"/>
      <c r="U720" s="61"/>
    </row>
    <row r="721" spans="17:21" ht="15.75" customHeight="1">
      <c r="Q721" s="61"/>
      <c r="T721" s="61"/>
      <c r="U721" s="61"/>
    </row>
    <row r="722" spans="17:21" ht="15.75" customHeight="1">
      <c r="Q722" s="61"/>
      <c r="T722" s="61"/>
      <c r="U722" s="61"/>
    </row>
    <row r="723" spans="17:21" ht="15.75" customHeight="1">
      <c r="Q723" s="61"/>
      <c r="T723" s="61"/>
      <c r="U723" s="61"/>
    </row>
    <row r="724" spans="17:21" ht="15.75" customHeight="1">
      <c r="Q724" s="61"/>
      <c r="T724" s="61"/>
      <c r="U724" s="61"/>
    </row>
    <row r="725" spans="17:21" ht="15.75" customHeight="1">
      <c r="Q725" s="61"/>
      <c r="T725" s="61"/>
      <c r="U725" s="61"/>
    </row>
    <row r="726" spans="17:21" ht="15.75" customHeight="1">
      <c r="Q726" s="61"/>
      <c r="T726" s="61"/>
      <c r="U726" s="61"/>
    </row>
    <row r="727" spans="17:21" ht="15.75" customHeight="1">
      <c r="Q727" s="61"/>
      <c r="T727" s="61"/>
      <c r="U727" s="61"/>
    </row>
    <row r="728" spans="17:21" ht="15.75" customHeight="1">
      <c r="Q728" s="61"/>
      <c r="T728" s="61"/>
      <c r="U728" s="61"/>
    </row>
    <row r="729" spans="17:21" ht="15.75" customHeight="1">
      <c r="Q729" s="61"/>
      <c r="T729" s="61"/>
      <c r="U729" s="61"/>
    </row>
    <row r="730" spans="17:21" ht="15.75" customHeight="1">
      <c r="Q730" s="61"/>
      <c r="T730" s="61"/>
      <c r="U730" s="61"/>
    </row>
    <row r="731" spans="17:21" ht="15.75" customHeight="1">
      <c r="Q731" s="61"/>
      <c r="T731" s="61"/>
      <c r="U731" s="61"/>
    </row>
    <row r="732" spans="17:21" ht="15.75" customHeight="1">
      <c r="Q732" s="61"/>
      <c r="T732" s="61"/>
      <c r="U732" s="61"/>
    </row>
    <row r="733" spans="17:21" ht="15.75" customHeight="1">
      <c r="Q733" s="61"/>
      <c r="T733" s="61"/>
      <c r="U733" s="61"/>
    </row>
    <row r="734" spans="17:21" ht="15.75" customHeight="1">
      <c r="Q734" s="61"/>
      <c r="T734" s="61"/>
      <c r="U734" s="61"/>
    </row>
    <row r="735" spans="17:21" ht="15.75" customHeight="1">
      <c r="Q735" s="61"/>
      <c r="T735" s="61"/>
      <c r="U735" s="61"/>
    </row>
    <row r="736" spans="17:21" ht="15.75" customHeight="1">
      <c r="Q736" s="61"/>
      <c r="T736" s="61"/>
      <c r="U736" s="61"/>
    </row>
    <row r="737" spans="17:21" ht="15.75" customHeight="1">
      <c r="Q737" s="61"/>
      <c r="T737" s="61"/>
      <c r="U737" s="61"/>
    </row>
    <row r="738" spans="17:21" ht="15.75" customHeight="1">
      <c r="Q738" s="61"/>
      <c r="T738" s="61"/>
      <c r="U738" s="61"/>
    </row>
    <row r="739" spans="17:21" ht="15.75" customHeight="1">
      <c r="Q739" s="61"/>
      <c r="T739" s="61"/>
      <c r="U739" s="61"/>
    </row>
    <row r="740" spans="17:21" ht="15.75" customHeight="1">
      <c r="Q740" s="61"/>
      <c r="T740" s="61"/>
      <c r="U740" s="61"/>
    </row>
    <row r="741" spans="17:21" ht="15.75" customHeight="1">
      <c r="Q741" s="61"/>
      <c r="T741" s="61"/>
      <c r="U741" s="61"/>
    </row>
    <row r="742" spans="17:21" ht="15.75" customHeight="1">
      <c r="Q742" s="61"/>
      <c r="T742" s="61"/>
      <c r="U742" s="61"/>
    </row>
    <row r="743" spans="17:21" ht="15.75" customHeight="1">
      <c r="Q743" s="61"/>
      <c r="T743" s="61"/>
      <c r="U743" s="61"/>
    </row>
    <row r="744" spans="17:21" ht="15.75" customHeight="1">
      <c r="Q744" s="61"/>
      <c r="T744" s="61"/>
      <c r="U744" s="61"/>
    </row>
    <row r="745" spans="17:21" ht="15.75" customHeight="1">
      <c r="Q745" s="61"/>
      <c r="T745" s="61"/>
      <c r="U745" s="61"/>
    </row>
    <row r="746" spans="17:21" ht="15.75" customHeight="1">
      <c r="Q746" s="61"/>
      <c r="T746" s="61"/>
      <c r="U746" s="61"/>
    </row>
    <row r="747" spans="17:21" ht="15.75" customHeight="1">
      <c r="Q747" s="61"/>
      <c r="T747" s="61"/>
      <c r="U747" s="61"/>
    </row>
    <row r="748" spans="17:21" ht="15.75" customHeight="1">
      <c r="Q748" s="61"/>
      <c r="T748" s="61"/>
      <c r="U748" s="61"/>
    </row>
    <row r="749" spans="17:21" ht="15.75" customHeight="1">
      <c r="Q749" s="61"/>
      <c r="T749" s="61"/>
      <c r="U749" s="61"/>
    </row>
    <row r="750" spans="17:21" ht="15.75" customHeight="1">
      <c r="Q750" s="61"/>
      <c r="T750" s="61"/>
      <c r="U750" s="61"/>
    </row>
    <row r="751" spans="17:21" ht="15.75" customHeight="1">
      <c r="Q751" s="61"/>
      <c r="T751" s="61"/>
      <c r="U751" s="61"/>
    </row>
    <row r="752" spans="17:21" ht="15.75" customHeight="1">
      <c r="Q752" s="61"/>
      <c r="T752" s="61"/>
      <c r="U752" s="61"/>
    </row>
    <row r="753" spans="17:21" ht="15.75" customHeight="1">
      <c r="Q753" s="61"/>
      <c r="T753" s="61"/>
      <c r="U753" s="61"/>
    </row>
    <row r="754" spans="17:21" ht="15.75" customHeight="1">
      <c r="Q754" s="61"/>
      <c r="T754" s="61"/>
      <c r="U754" s="61"/>
    </row>
    <row r="755" spans="17:21" ht="15.75" customHeight="1">
      <c r="Q755" s="61"/>
      <c r="T755" s="61"/>
      <c r="U755" s="61"/>
    </row>
    <row r="756" spans="17:21" ht="15.75" customHeight="1">
      <c r="Q756" s="61"/>
      <c r="T756" s="61"/>
      <c r="U756" s="61"/>
    </row>
    <row r="757" spans="17:21" ht="15.75" customHeight="1">
      <c r="Q757" s="61"/>
      <c r="T757" s="61"/>
      <c r="U757" s="61"/>
    </row>
    <row r="758" spans="17:21" ht="15.75" customHeight="1">
      <c r="Q758" s="61"/>
      <c r="T758" s="61"/>
      <c r="U758" s="61"/>
    </row>
    <row r="759" spans="17:21" ht="15.75" customHeight="1">
      <c r="Q759" s="61"/>
      <c r="T759" s="61"/>
      <c r="U759" s="61"/>
    </row>
    <row r="760" spans="17:21" ht="15.75" customHeight="1">
      <c r="Q760" s="61"/>
      <c r="T760" s="61"/>
      <c r="U760" s="61"/>
    </row>
    <row r="761" spans="17:21" ht="15.75" customHeight="1">
      <c r="Q761" s="61"/>
      <c r="T761" s="61"/>
      <c r="U761" s="61"/>
    </row>
    <row r="762" spans="17:21" ht="15.75" customHeight="1">
      <c r="Q762" s="61"/>
      <c r="T762" s="61"/>
      <c r="U762" s="61"/>
    </row>
    <row r="763" spans="17:21" ht="15.75" customHeight="1">
      <c r="Q763" s="61"/>
      <c r="T763" s="61"/>
      <c r="U763" s="61"/>
    </row>
    <row r="764" spans="17:21" ht="15.75" customHeight="1">
      <c r="Q764" s="61"/>
      <c r="T764" s="61"/>
      <c r="U764" s="61"/>
    </row>
    <row r="765" spans="17:21" ht="15.75" customHeight="1">
      <c r="Q765" s="61"/>
      <c r="T765" s="61"/>
      <c r="U765" s="61"/>
    </row>
    <row r="766" spans="17:21" ht="15.75" customHeight="1">
      <c r="Q766" s="61"/>
      <c r="T766" s="61"/>
      <c r="U766" s="61"/>
    </row>
    <row r="767" spans="17:21" ht="15.75" customHeight="1">
      <c r="Q767" s="61"/>
      <c r="T767" s="61"/>
      <c r="U767" s="61"/>
    </row>
    <row r="768" spans="17:21" ht="15.75" customHeight="1">
      <c r="Q768" s="61"/>
      <c r="T768" s="61"/>
      <c r="U768" s="61"/>
    </row>
    <row r="769" spans="17:21" ht="15.75" customHeight="1">
      <c r="Q769" s="61"/>
      <c r="T769" s="61"/>
      <c r="U769" s="61"/>
    </row>
    <row r="770" spans="17:21" ht="15.75" customHeight="1">
      <c r="Q770" s="61"/>
      <c r="T770" s="61"/>
      <c r="U770" s="61"/>
    </row>
    <row r="771" spans="17:21" ht="15.75" customHeight="1">
      <c r="Q771" s="61"/>
      <c r="T771" s="61"/>
      <c r="U771" s="61"/>
    </row>
    <row r="772" spans="17:21" ht="15.75" customHeight="1">
      <c r="Q772" s="61"/>
      <c r="T772" s="61"/>
      <c r="U772" s="61"/>
    </row>
    <row r="773" spans="17:21" ht="15.75" customHeight="1">
      <c r="Q773" s="61"/>
      <c r="T773" s="61"/>
      <c r="U773" s="61"/>
    </row>
    <row r="774" spans="17:21" ht="15.75" customHeight="1">
      <c r="Q774" s="61"/>
      <c r="T774" s="61"/>
      <c r="U774" s="61"/>
    </row>
    <row r="775" spans="17:21" ht="15.75" customHeight="1">
      <c r="Q775" s="61"/>
      <c r="T775" s="61"/>
      <c r="U775" s="61"/>
    </row>
    <row r="776" spans="17:21" ht="15.75" customHeight="1">
      <c r="Q776" s="61"/>
      <c r="T776" s="61"/>
      <c r="U776" s="61"/>
    </row>
    <row r="777" spans="17:21" ht="15.75" customHeight="1">
      <c r="Q777" s="61"/>
      <c r="T777" s="61"/>
      <c r="U777" s="61"/>
    </row>
    <row r="778" spans="17:21" ht="15.75" customHeight="1">
      <c r="Q778" s="61"/>
      <c r="T778" s="61"/>
      <c r="U778" s="61"/>
    </row>
    <row r="779" spans="17:21" ht="15.75" customHeight="1">
      <c r="Q779" s="61"/>
      <c r="T779" s="61"/>
      <c r="U779" s="61"/>
    </row>
    <row r="780" spans="17:21" ht="15.75" customHeight="1">
      <c r="Q780" s="61"/>
      <c r="T780" s="61"/>
      <c r="U780" s="61"/>
    </row>
    <row r="781" spans="17:21" ht="15.75" customHeight="1">
      <c r="Q781" s="61"/>
      <c r="T781" s="61"/>
      <c r="U781" s="61"/>
    </row>
    <row r="782" spans="17:21" ht="15.75" customHeight="1">
      <c r="Q782" s="61"/>
      <c r="T782" s="61"/>
      <c r="U782" s="61"/>
    </row>
    <row r="783" spans="17:21" ht="15.75" customHeight="1">
      <c r="Q783" s="61"/>
      <c r="T783" s="61"/>
      <c r="U783" s="61"/>
    </row>
    <row r="784" spans="17:21" ht="15.75" customHeight="1">
      <c r="Q784" s="61"/>
      <c r="T784" s="61"/>
      <c r="U784" s="61"/>
    </row>
    <row r="785" spans="17:21" ht="15.75" customHeight="1">
      <c r="Q785" s="61"/>
      <c r="T785" s="61"/>
      <c r="U785" s="61"/>
    </row>
    <row r="786" spans="17:21" ht="15.75" customHeight="1">
      <c r="Q786" s="61"/>
      <c r="T786" s="61"/>
      <c r="U786" s="61"/>
    </row>
    <row r="787" spans="17:21" ht="15.75" customHeight="1">
      <c r="Q787" s="61"/>
      <c r="T787" s="61"/>
      <c r="U787" s="61"/>
    </row>
    <row r="788" spans="17:21" ht="15.75" customHeight="1">
      <c r="Q788" s="61"/>
      <c r="T788" s="61"/>
      <c r="U788" s="61"/>
    </row>
    <row r="789" spans="17:21" ht="15.75" customHeight="1">
      <c r="Q789" s="61"/>
      <c r="T789" s="61"/>
      <c r="U789" s="61"/>
    </row>
    <row r="790" spans="17:21" ht="15.75" customHeight="1">
      <c r="Q790" s="61"/>
      <c r="T790" s="61"/>
      <c r="U790" s="61"/>
    </row>
    <row r="791" spans="17:21" ht="15.75" customHeight="1">
      <c r="Q791" s="61"/>
      <c r="T791" s="61"/>
      <c r="U791" s="61"/>
    </row>
    <row r="792" spans="17:21" ht="15.75" customHeight="1">
      <c r="Q792" s="61"/>
      <c r="T792" s="61"/>
      <c r="U792" s="61"/>
    </row>
    <row r="793" spans="17:21" ht="15.75" customHeight="1">
      <c r="Q793" s="61"/>
      <c r="T793" s="61"/>
      <c r="U793" s="61"/>
    </row>
    <row r="794" spans="17:21" ht="15.75" customHeight="1">
      <c r="Q794" s="61"/>
      <c r="T794" s="61"/>
      <c r="U794" s="61"/>
    </row>
    <row r="795" spans="17:21" ht="15.75" customHeight="1">
      <c r="Q795" s="61"/>
      <c r="T795" s="61"/>
      <c r="U795" s="61"/>
    </row>
    <row r="796" spans="17:21" ht="15.75" customHeight="1">
      <c r="Q796" s="61"/>
      <c r="T796" s="61"/>
      <c r="U796" s="61"/>
    </row>
    <row r="797" spans="17:21" ht="15.75" customHeight="1">
      <c r="Q797" s="61"/>
      <c r="T797" s="61"/>
      <c r="U797" s="61"/>
    </row>
    <row r="798" spans="17:21" ht="15.75" customHeight="1">
      <c r="Q798" s="61"/>
      <c r="T798" s="61"/>
      <c r="U798" s="61"/>
    </row>
    <row r="799" spans="17:21" ht="15.75" customHeight="1">
      <c r="Q799" s="61"/>
      <c r="T799" s="61"/>
      <c r="U799" s="61"/>
    </row>
    <row r="800" spans="17:21" ht="15.75" customHeight="1">
      <c r="Q800" s="61"/>
      <c r="T800" s="61"/>
      <c r="U800" s="61"/>
    </row>
    <row r="801" spans="17:21" ht="15.75" customHeight="1">
      <c r="Q801" s="61"/>
      <c r="T801" s="61"/>
      <c r="U801" s="61"/>
    </row>
    <row r="802" spans="17:21" ht="15.75" customHeight="1">
      <c r="Q802" s="61"/>
      <c r="T802" s="61"/>
      <c r="U802" s="61"/>
    </row>
    <row r="803" spans="17:21" ht="15.75" customHeight="1">
      <c r="Q803" s="61"/>
      <c r="T803" s="61"/>
      <c r="U803" s="61"/>
    </row>
    <row r="804" spans="17:21" ht="15.75" customHeight="1">
      <c r="Q804" s="61"/>
      <c r="T804" s="61"/>
      <c r="U804" s="61"/>
    </row>
    <row r="805" spans="17:21" ht="15.75" customHeight="1">
      <c r="Q805" s="61"/>
      <c r="T805" s="61"/>
      <c r="U805" s="61"/>
    </row>
    <row r="806" spans="17:21" ht="15.75" customHeight="1">
      <c r="Q806" s="61"/>
      <c r="T806" s="61"/>
      <c r="U806" s="61"/>
    </row>
    <row r="807" spans="17:21" ht="15.75" customHeight="1">
      <c r="Q807" s="61"/>
      <c r="T807" s="61"/>
      <c r="U807" s="61"/>
    </row>
    <row r="808" spans="17:21" ht="15.75" customHeight="1">
      <c r="Q808" s="61"/>
      <c r="T808" s="61"/>
      <c r="U808" s="61"/>
    </row>
    <row r="809" spans="17:21" ht="15.75" customHeight="1">
      <c r="Q809" s="61"/>
      <c r="T809" s="61"/>
      <c r="U809" s="61"/>
    </row>
    <row r="810" spans="17:21" ht="15.75" customHeight="1">
      <c r="Q810" s="61"/>
      <c r="T810" s="61"/>
      <c r="U810" s="61"/>
    </row>
    <row r="811" spans="17:21" ht="15.75" customHeight="1">
      <c r="Q811" s="61"/>
      <c r="T811" s="61"/>
      <c r="U811" s="61"/>
    </row>
    <row r="812" spans="17:21" ht="15.75" customHeight="1">
      <c r="Q812" s="61"/>
      <c r="T812" s="61"/>
      <c r="U812" s="61"/>
    </row>
    <row r="813" spans="17:21" ht="15.75" customHeight="1">
      <c r="Q813" s="61"/>
      <c r="T813" s="61"/>
      <c r="U813" s="61"/>
    </row>
    <row r="814" spans="17:21" ht="15.75" customHeight="1">
      <c r="Q814" s="61"/>
      <c r="T814" s="61"/>
      <c r="U814" s="61"/>
    </row>
    <row r="815" spans="17:21" ht="15.75" customHeight="1">
      <c r="Q815" s="61"/>
      <c r="T815" s="61"/>
      <c r="U815" s="61"/>
    </row>
    <row r="816" spans="17:21" ht="15.75" customHeight="1">
      <c r="Q816" s="61"/>
      <c r="T816" s="61"/>
      <c r="U816" s="61"/>
    </row>
    <row r="817" spans="17:21" ht="15.75" customHeight="1">
      <c r="Q817" s="61"/>
      <c r="T817" s="61"/>
      <c r="U817" s="61"/>
    </row>
    <row r="818" spans="17:21" ht="15.75" customHeight="1">
      <c r="Q818" s="61"/>
      <c r="T818" s="61"/>
      <c r="U818" s="61"/>
    </row>
    <row r="819" spans="17:21" ht="15.75" customHeight="1">
      <c r="Q819" s="61"/>
      <c r="T819" s="61"/>
      <c r="U819" s="61"/>
    </row>
    <row r="820" spans="17:21" ht="15.75" customHeight="1">
      <c r="Q820" s="61"/>
      <c r="T820" s="61"/>
      <c r="U820" s="61"/>
    </row>
    <row r="821" spans="17:21" ht="15.75" customHeight="1">
      <c r="Q821" s="61"/>
      <c r="T821" s="61"/>
      <c r="U821" s="61"/>
    </row>
    <row r="822" spans="17:21" ht="15.75" customHeight="1">
      <c r="Q822" s="61"/>
      <c r="T822" s="61"/>
      <c r="U822" s="61"/>
    </row>
    <row r="823" spans="17:21" ht="15.75" customHeight="1">
      <c r="Q823" s="61"/>
      <c r="T823" s="61"/>
      <c r="U823" s="61"/>
    </row>
    <row r="824" spans="17:21" ht="15.75" customHeight="1">
      <c r="Q824" s="61"/>
      <c r="T824" s="61"/>
      <c r="U824" s="61"/>
    </row>
    <row r="825" spans="17:21" ht="15.75" customHeight="1">
      <c r="Q825" s="61"/>
      <c r="T825" s="61"/>
      <c r="U825" s="61"/>
    </row>
    <row r="826" spans="17:21" ht="15.75" customHeight="1">
      <c r="Q826" s="61"/>
      <c r="T826" s="61"/>
      <c r="U826" s="61"/>
    </row>
    <row r="827" spans="17:21" ht="15.75" customHeight="1">
      <c r="Q827" s="61"/>
      <c r="T827" s="61"/>
      <c r="U827" s="61"/>
    </row>
    <row r="828" spans="17:21" ht="15.75" customHeight="1">
      <c r="Q828" s="61"/>
      <c r="T828" s="61"/>
      <c r="U828" s="61"/>
    </row>
    <row r="829" spans="17:21" ht="15.75" customHeight="1">
      <c r="Q829" s="61"/>
      <c r="T829" s="61"/>
      <c r="U829" s="61"/>
    </row>
    <row r="830" spans="17:21" ht="15.75" customHeight="1">
      <c r="Q830" s="61"/>
      <c r="T830" s="61"/>
      <c r="U830" s="61"/>
    </row>
    <row r="831" spans="17:21" ht="15.75" customHeight="1">
      <c r="Q831" s="61"/>
      <c r="T831" s="61"/>
      <c r="U831" s="61"/>
    </row>
    <row r="832" spans="17:21" ht="15.75" customHeight="1">
      <c r="Q832" s="61"/>
      <c r="T832" s="61"/>
      <c r="U832" s="61"/>
    </row>
    <row r="833" spans="17:21" ht="15.75" customHeight="1">
      <c r="Q833" s="61"/>
      <c r="T833" s="61"/>
      <c r="U833" s="61"/>
    </row>
    <row r="834" spans="17:21" ht="15.75" customHeight="1">
      <c r="Q834" s="61"/>
      <c r="T834" s="61"/>
      <c r="U834" s="61"/>
    </row>
    <row r="835" spans="17:21" ht="15.75" customHeight="1">
      <c r="Q835" s="61"/>
      <c r="T835" s="61"/>
      <c r="U835" s="61"/>
    </row>
    <row r="836" spans="17:21" ht="15.75" customHeight="1">
      <c r="Q836" s="61"/>
      <c r="T836" s="61"/>
      <c r="U836" s="61"/>
    </row>
    <row r="837" spans="17:21" ht="15.75" customHeight="1">
      <c r="Q837" s="61"/>
      <c r="T837" s="61"/>
      <c r="U837" s="61"/>
    </row>
    <row r="838" spans="17:21" ht="15.75" customHeight="1">
      <c r="Q838" s="61"/>
      <c r="T838" s="61"/>
      <c r="U838" s="61"/>
    </row>
    <row r="839" spans="17:21" ht="15.75" customHeight="1">
      <c r="Q839" s="61"/>
      <c r="T839" s="61"/>
      <c r="U839" s="61"/>
    </row>
    <row r="840" spans="17:21" ht="15.75" customHeight="1">
      <c r="Q840" s="61"/>
      <c r="T840" s="61"/>
      <c r="U840" s="61"/>
    </row>
    <row r="841" spans="17:21" ht="15.75" customHeight="1">
      <c r="Q841" s="61"/>
      <c r="T841" s="61"/>
      <c r="U841" s="61"/>
    </row>
    <row r="842" spans="17:21" ht="15.75" customHeight="1">
      <c r="Q842" s="61"/>
      <c r="T842" s="61"/>
      <c r="U842" s="61"/>
    </row>
    <row r="843" spans="17:21" ht="15.75" customHeight="1">
      <c r="Q843" s="61"/>
      <c r="T843" s="61"/>
      <c r="U843" s="61"/>
    </row>
    <row r="844" spans="17:21" ht="15.75" customHeight="1">
      <c r="Q844" s="61"/>
      <c r="T844" s="61"/>
      <c r="U844" s="61"/>
    </row>
    <row r="845" spans="17:21" ht="15.75" customHeight="1">
      <c r="Q845" s="61"/>
      <c r="T845" s="61"/>
      <c r="U845" s="61"/>
    </row>
    <row r="846" spans="17:21" ht="15.75" customHeight="1">
      <c r="Q846" s="61"/>
      <c r="T846" s="61"/>
      <c r="U846" s="61"/>
    </row>
    <row r="847" spans="17:21" ht="15.75" customHeight="1">
      <c r="Q847" s="61"/>
      <c r="T847" s="61"/>
      <c r="U847" s="61"/>
    </row>
    <row r="848" spans="17:21" ht="15.75" customHeight="1">
      <c r="Q848" s="61"/>
      <c r="T848" s="61"/>
      <c r="U848" s="61"/>
    </row>
    <row r="849" spans="17:21" ht="15.75" customHeight="1">
      <c r="Q849" s="61"/>
      <c r="T849" s="61"/>
      <c r="U849" s="61"/>
    </row>
    <row r="850" spans="17:21" ht="15.75" customHeight="1">
      <c r="Q850" s="61"/>
      <c r="T850" s="61"/>
      <c r="U850" s="61"/>
    </row>
    <row r="851" spans="17:21" ht="15.75" customHeight="1">
      <c r="Q851" s="61"/>
      <c r="T851" s="61"/>
      <c r="U851" s="61"/>
    </row>
    <row r="852" spans="17:21" ht="15.75" customHeight="1">
      <c r="Q852" s="61"/>
      <c r="T852" s="61"/>
      <c r="U852" s="61"/>
    </row>
    <row r="853" spans="17:21" ht="15.75" customHeight="1">
      <c r="Q853" s="61"/>
      <c r="T853" s="61"/>
      <c r="U853" s="61"/>
    </row>
    <row r="854" spans="17:21" ht="15.75" customHeight="1">
      <c r="Q854" s="61"/>
      <c r="T854" s="61"/>
      <c r="U854" s="61"/>
    </row>
    <row r="855" spans="17:21" ht="15.75" customHeight="1">
      <c r="Q855" s="61"/>
      <c r="T855" s="61"/>
      <c r="U855" s="61"/>
    </row>
    <row r="856" spans="17:21" ht="15.75" customHeight="1">
      <c r="Q856" s="61"/>
      <c r="T856" s="61"/>
      <c r="U856" s="61"/>
    </row>
    <row r="857" spans="17:21" ht="15.75" customHeight="1">
      <c r="Q857" s="61"/>
      <c r="T857" s="61"/>
      <c r="U857" s="61"/>
    </row>
    <row r="858" spans="17:21" ht="15.75" customHeight="1">
      <c r="Q858" s="61"/>
      <c r="T858" s="61"/>
      <c r="U858" s="61"/>
    </row>
    <row r="859" spans="17:21" ht="15.75" customHeight="1">
      <c r="Q859" s="61"/>
      <c r="T859" s="61"/>
      <c r="U859" s="61"/>
    </row>
    <row r="860" spans="17:21" ht="15.75" customHeight="1">
      <c r="Q860" s="61"/>
      <c r="T860" s="61"/>
      <c r="U860" s="61"/>
    </row>
    <row r="861" spans="17:21" ht="15.75" customHeight="1">
      <c r="Q861" s="61"/>
      <c r="T861" s="61"/>
      <c r="U861" s="61"/>
    </row>
    <row r="862" spans="17:21" ht="15.75" customHeight="1">
      <c r="Q862" s="61"/>
      <c r="T862" s="61"/>
      <c r="U862" s="61"/>
    </row>
    <row r="863" spans="17:21" ht="15.75" customHeight="1">
      <c r="Q863" s="61"/>
      <c r="T863" s="61"/>
      <c r="U863" s="61"/>
    </row>
    <row r="864" spans="17:21" ht="15.75" customHeight="1">
      <c r="Q864" s="61"/>
      <c r="T864" s="61"/>
      <c r="U864" s="61"/>
    </row>
    <row r="865" spans="17:21" ht="15.75" customHeight="1">
      <c r="Q865" s="61"/>
      <c r="T865" s="61"/>
      <c r="U865" s="61"/>
    </row>
    <row r="866" spans="17:21" ht="15.75" customHeight="1">
      <c r="Q866" s="61"/>
      <c r="T866" s="61"/>
      <c r="U866" s="61"/>
    </row>
    <row r="867" spans="17:21" ht="15.75" customHeight="1">
      <c r="Q867" s="61"/>
      <c r="T867" s="61"/>
      <c r="U867" s="61"/>
    </row>
    <row r="868" spans="17:21" ht="15.75" customHeight="1">
      <c r="Q868" s="61"/>
      <c r="T868" s="61"/>
      <c r="U868" s="61"/>
    </row>
    <row r="869" spans="17:21" ht="15.75" customHeight="1">
      <c r="Q869" s="61"/>
      <c r="T869" s="61"/>
      <c r="U869" s="61"/>
    </row>
    <row r="870" spans="17:21" ht="15.75" customHeight="1">
      <c r="Q870" s="61"/>
      <c r="T870" s="61"/>
      <c r="U870" s="61"/>
    </row>
    <row r="871" spans="17:21" ht="15.75" customHeight="1">
      <c r="Q871" s="61"/>
      <c r="T871" s="61"/>
      <c r="U871" s="61"/>
    </row>
    <row r="872" spans="17:21" ht="15.75" customHeight="1">
      <c r="Q872" s="61"/>
      <c r="T872" s="61"/>
      <c r="U872" s="61"/>
    </row>
    <row r="873" spans="17:21" ht="15.75" customHeight="1">
      <c r="Q873" s="61"/>
      <c r="T873" s="61"/>
      <c r="U873" s="61"/>
    </row>
    <row r="874" spans="17:21" ht="15.75" customHeight="1">
      <c r="Q874" s="61"/>
      <c r="T874" s="61"/>
      <c r="U874" s="61"/>
    </row>
    <row r="875" spans="17:21" ht="15.75" customHeight="1">
      <c r="Q875" s="61"/>
      <c r="T875" s="61"/>
      <c r="U875" s="61"/>
    </row>
    <row r="876" spans="17:21" ht="15.75" customHeight="1">
      <c r="Q876" s="61"/>
      <c r="T876" s="61"/>
      <c r="U876" s="61"/>
    </row>
    <row r="877" spans="17:21" ht="15.75" customHeight="1">
      <c r="Q877" s="61"/>
      <c r="T877" s="61"/>
      <c r="U877" s="61"/>
    </row>
    <row r="878" spans="17:21" ht="15.75" customHeight="1">
      <c r="Q878" s="61"/>
      <c r="T878" s="61"/>
      <c r="U878" s="61"/>
    </row>
    <row r="879" spans="17:21" ht="15.75" customHeight="1">
      <c r="Q879" s="61"/>
      <c r="T879" s="61"/>
      <c r="U879" s="61"/>
    </row>
    <row r="880" spans="17:21" ht="15.75" customHeight="1">
      <c r="Q880" s="61"/>
      <c r="T880" s="61"/>
      <c r="U880" s="61"/>
    </row>
    <row r="881" spans="17:21" ht="15.75" customHeight="1">
      <c r="Q881" s="61"/>
      <c r="T881" s="61"/>
      <c r="U881" s="61"/>
    </row>
    <row r="882" spans="17:21" ht="15.75" customHeight="1">
      <c r="Q882" s="61"/>
      <c r="T882" s="61"/>
      <c r="U882" s="61"/>
    </row>
    <row r="883" spans="17:21" ht="15.75" customHeight="1">
      <c r="Q883" s="61"/>
      <c r="T883" s="61"/>
      <c r="U883" s="61"/>
    </row>
    <row r="884" spans="17:21" ht="15.75" customHeight="1">
      <c r="Q884" s="61"/>
      <c r="T884" s="61"/>
      <c r="U884" s="61"/>
    </row>
    <row r="885" spans="17:21" ht="15.75" customHeight="1">
      <c r="Q885" s="61"/>
      <c r="T885" s="61"/>
      <c r="U885" s="61"/>
    </row>
    <row r="886" spans="17:21" ht="15.75" customHeight="1">
      <c r="Q886" s="61"/>
      <c r="T886" s="61"/>
      <c r="U886" s="61"/>
    </row>
    <row r="887" spans="17:21" ht="15.75" customHeight="1">
      <c r="Q887" s="61"/>
      <c r="T887" s="61"/>
      <c r="U887" s="61"/>
    </row>
    <row r="888" spans="17:21" ht="15.75" customHeight="1">
      <c r="Q888" s="61"/>
      <c r="T888" s="61"/>
      <c r="U888" s="61"/>
    </row>
    <row r="889" spans="17:21" ht="15.75" customHeight="1">
      <c r="Q889" s="61"/>
      <c r="T889" s="61"/>
      <c r="U889" s="61"/>
    </row>
    <row r="890" spans="17:21" ht="15.75" customHeight="1">
      <c r="Q890" s="61"/>
      <c r="T890" s="61"/>
      <c r="U890" s="61"/>
    </row>
    <row r="891" spans="17:21" ht="15.75" customHeight="1">
      <c r="Q891" s="61"/>
      <c r="T891" s="61"/>
      <c r="U891" s="61"/>
    </row>
    <row r="892" spans="17:21" ht="15.75" customHeight="1">
      <c r="Q892" s="61"/>
      <c r="T892" s="61"/>
      <c r="U892" s="61"/>
    </row>
    <row r="893" spans="17:21" ht="15.75" customHeight="1">
      <c r="Q893" s="61"/>
      <c r="T893" s="61"/>
      <c r="U893" s="61"/>
    </row>
    <row r="894" spans="17:21" ht="15.75" customHeight="1">
      <c r="Q894" s="61"/>
      <c r="T894" s="61"/>
      <c r="U894" s="61"/>
    </row>
    <row r="895" spans="17:21" ht="15.75" customHeight="1">
      <c r="Q895" s="61"/>
      <c r="T895" s="61"/>
      <c r="U895" s="61"/>
    </row>
    <row r="896" spans="17:21" ht="15.75" customHeight="1">
      <c r="Q896" s="61"/>
      <c r="T896" s="61"/>
      <c r="U896" s="61"/>
    </row>
    <row r="897" spans="17:21" ht="15.75" customHeight="1">
      <c r="Q897" s="61"/>
      <c r="T897" s="61"/>
      <c r="U897" s="61"/>
    </row>
    <row r="898" spans="17:21" ht="15.75" customHeight="1">
      <c r="Q898" s="61"/>
      <c r="T898" s="61"/>
      <c r="U898" s="61"/>
    </row>
    <row r="899" spans="17:21" ht="15.75" customHeight="1">
      <c r="Q899" s="61"/>
      <c r="T899" s="61"/>
      <c r="U899" s="61"/>
    </row>
    <row r="900" spans="17:21" ht="15.75" customHeight="1">
      <c r="Q900" s="61"/>
      <c r="T900" s="61"/>
      <c r="U900" s="61"/>
    </row>
    <row r="901" spans="17:21" ht="15.75" customHeight="1">
      <c r="Q901" s="61"/>
      <c r="T901" s="61"/>
      <c r="U901" s="61"/>
    </row>
    <row r="902" spans="17:21" ht="15.75" customHeight="1">
      <c r="Q902" s="61"/>
      <c r="T902" s="61"/>
      <c r="U902" s="61"/>
    </row>
    <row r="903" spans="17:21" ht="15.75" customHeight="1">
      <c r="Q903" s="61"/>
      <c r="T903" s="61"/>
      <c r="U903" s="61"/>
    </row>
    <row r="904" spans="17:21" ht="15.75" customHeight="1">
      <c r="Q904" s="61"/>
      <c r="T904" s="61"/>
      <c r="U904" s="61"/>
    </row>
    <row r="905" spans="17:21" ht="15.75" customHeight="1">
      <c r="Q905" s="61"/>
      <c r="T905" s="61"/>
      <c r="U905" s="61"/>
    </row>
    <row r="906" spans="17:21" ht="15.75" customHeight="1">
      <c r="Q906" s="61"/>
      <c r="T906" s="61"/>
      <c r="U906" s="61"/>
    </row>
    <row r="907" spans="17:21" ht="15.75" customHeight="1">
      <c r="Q907" s="61"/>
      <c r="T907" s="61"/>
      <c r="U907" s="61"/>
    </row>
    <row r="908" spans="17:21" ht="15.75" customHeight="1">
      <c r="Q908" s="61"/>
      <c r="T908" s="61"/>
      <c r="U908" s="61"/>
    </row>
    <row r="909" spans="17:21" ht="15.75" customHeight="1">
      <c r="Q909" s="61"/>
      <c r="T909" s="61"/>
      <c r="U909" s="61"/>
    </row>
    <row r="910" spans="17:21" ht="15.75" customHeight="1">
      <c r="Q910" s="61"/>
      <c r="T910" s="61"/>
      <c r="U910" s="61"/>
    </row>
    <row r="911" spans="17:21" ht="15.75" customHeight="1">
      <c r="Q911" s="61"/>
      <c r="T911" s="61"/>
      <c r="U911" s="61"/>
    </row>
    <row r="912" spans="17:21" ht="15.75" customHeight="1">
      <c r="Q912" s="61"/>
      <c r="T912" s="61"/>
      <c r="U912" s="61"/>
    </row>
    <row r="913" spans="17:21" ht="15.75" customHeight="1">
      <c r="Q913" s="61"/>
      <c r="T913" s="61"/>
      <c r="U913" s="61"/>
    </row>
    <row r="914" spans="17:21" ht="15.75" customHeight="1">
      <c r="Q914" s="61"/>
      <c r="T914" s="61"/>
      <c r="U914" s="61"/>
    </row>
    <row r="915" spans="17:21" ht="15.75" customHeight="1">
      <c r="Q915" s="61"/>
      <c r="T915" s="61"/>
      <c r="U915" s="61"/>
    </row>
    <row r="916" spans="17:21" ht="15.75" customHeight="1">
      <c r="Q916" s="61"/>
      <c r="T916" s="61"/>
      <c r="U916" s="61"/>
    </row>
    <row r="917" spans="17:21" ht="15.75" customHeight="1">
      <c r="Q917" s="61"/>
      <c r="T917" s="61"/>
      <c r="U917" s="61"/>
    </row>
    <row r="918" spans="17:21" ht="15.75" customHeight="1">
      <c r="Q918" s="61"/>
      <c r="T918" s="61"/>
      <c r="U918" s="61"/>
    </row>
    <row r="919" spans="17:21" ht="15.75" customHeight="1">
      <c r="Q919" s="61"/>
      <c r="T919" s="61"/>
      <c r="U919" s="61"/>
    </row>
    <row r="920" spans="17:21" ht="15.75" customHeight="1">
      <c r="Q920" s="61"/>
      <c r="T920" s="61"/>
      <c r="U920" s="61"/>
    </row>
    <row r="921" spans="17:21" ht="15.75" customHeight="1">
      <c r="Q921" s="61"/>
      <c r="T921" s="61"/>
      <c r="U921" s="61"/>
    </row>
    <row r="922" spans="17:21" ht="15.75" customHeight="1">
      <c r="Q922" s="61"/>
      <c r="T922" s="61"/>
      <c r="U922" s="61"/>
    </row>
    <row r="923" spans="17:21" ht="15.75" customHeight="1">
      <c r="Q923" s="61"/>
      <c r="T923" s="61"/>
      <c r="U923" s="61"/>
    </row>
    <row r="924" spans="17:21" ht="15.75" customHeight="1">
      <c r="Q924" s="61"/>
      <c r="T924" s="61"/>
      <c r="U924" s="61"/>
    </row>
    <row r="925" spans="17:21" ht="15.75" customHeight="1">
      <c r="Q925" s="61"/>
      <c r="T925" s="61"/>
      <c r="U925" s="61"/>
    </row>
    <row r="926" spans="17:21" ht="15.75" customHeight="1">
      <c r="Q926" s="61"/>
      <c r="T926" s="61"/>
      <c r="U926" s="61"/>
    </row>
    <row r="927" spans="17:21" ht="15.75" customHeight="1">
      <c r="Q927" s="61"/>
      <c r="T927" s="61"/>
      <c r="U927" s="61"/>
    </row>
    <row r="928" spans="17:21" ht="15.75" customHeight="1">
      <c r="Q928" s="61"/>
      <c r="T928" s="61"/>
      <c r="U928" s="61"/>
    </row>
    <row r="929" spans="17:21" ht="15.75" customHeight="1">
      <c r="Q929" s="61"/>
      <c r="T929" s="61"/>
      <c r="U929" s="61"/>
    </row>
    <row r="930" spans="17:21" ht="15.75" customHeight="1">
      <c r="Q930" s="61"/>
      <c r="T930" s="61"/>
      <c r="U930" s="61"/>
    </row>
    <row r="931" spans="17:21" ht="15.75" customHeight="1">
      <c r="Q931" s="61"/>
      <c r="T931" s="61"/>
      <c r="U931" s="61"/>
    </row>
    <row r="932" spans="17:21" ht="15.75" customHeight="1">
      <c r="Q932" s="61"/>
      <c r="T932" s="61"/>
      <c r="U932" s="61"/>
    </row>
    <row r="933" spans="17:21" ht="15.75" customHeight="1">
      <c r="Q933" s="61"/>
      <c r="T933" s="61"/>
      <c r="U933" s="61"/>
    </row>
    <row r="934" spans="17:21" ht="15.75" customHeight="1">
      <c r="Q934" s="61"/>
      <c r="T934" s="61"/>
      <c r="U934" s="61"/>
    </row>
    <row r="935" spans="17:21" ht="15.75" customHeight="1">
      <c r="Q935" s="61"/>
      <c r="T935" s="61"/>
      <c r="U935" s="61"/>
    </row>
    <row r="936" spans="17:21" ht="15.75" customHeight="1">
      <c r="Q936" s="61"/>
      <c r="T936" s="61"/>
      <c r="U936" s="61"/>
    </row>
    <row r="937" spans="17:21" ht="15.75" customHeight="1">
      <c r="Q937" s="61"/>
      <c r="T937" s="61"/>
      <c r="U937" s="61"/>
    </row>
    <row r="938" spans="17:21" ht="15.75" customHeight="1">
      <c r="Q938" s="61"/>
      <c r="T938" s="61"/>
      <c r="U938" s="61"/>
    </row>
    <row r="939" spans="17:21" ht="15.75" customHeight="1">
      <c r="Q939" s="61"/>
      <c r="T939" s="61"/>
      <c r="U939" s="61"/>
    </row>
    <row r="940" spans="17:21" ht="15.75" customHeight="1">
      <c r="Q940" s="61"/>
      <c r="T940" s="61"/>
      <c r="U940" s="61"/>
    </row>
    <row r="941" spans="17:21" ht="15.75" customHeight="1">
      <c r="Q941" s="61"/>
      <c r="T941" s="61"/>
      <c r="U941" s="61"/>
    </row>
    <row r="942" spans="17:21" ht="15.75" customHeight="1">
      <c r="Q942" s="61"/>
      <c r="T942" s="61"/>
      <c r="U942" s="61"/>
    </row>
    <row r="943" spans="17:21" ht="15.75" customHeight="1">
      <c r="Q943" s="61"/>
      <c r="T943" s="61"/>
      <c r="U943" s="61"/>
    </row>
    <row r="944" spans="17:21" ht="15.75" customHeight="1">
      <c r="Q944" s="61"/>
      <c r="T944" s="61"/>
      <c r="U944" s="61"/>
    </row>
    <row r="945" spans="17:21" ht="15.75" customHeight="1">
      <c r="Q945" s="61"/>
      <c r="T945" s="61"/>
      <c r="U945" s="61"/>
    </row>
    <row r="946" spans="17:21" ht="15.75" customHeight="1">
      <c r="Q946" s="61"/>
      <c r="T946" s="61"/>
      <c r="U946" s="61"/>
    </row>
    <row r="947" spans="17:21" ht="15.75" customHeight="1">
      <c r="Q947" s="61"/>
      <c r="T947" s="61"/>
      <c r="U947" s="61"/>
    </row>
    <row r="948" spans="17:21" ht="15.75" customHeight="1">
      <c r="Q948" s="61"/>
      <c r="T948" s="61"/>
      <c r="U948" s="61"/>
    </row>
    <row r="949" spans="17:21" ht="15.75" customHeight="1">
      <c r="Q949" s="61"/>
      <c r="T949" s="61"/>
      <c r="U949" s="61"/>
    </row>
    <row r="950" spans="17:21" ht="15.75" customHeight="1">
      <c r="Q950" s="61"/>
      <c r="T950" s="61"/>
      <c r="U950" s="61"/>
    </row>
    <row r="951" spans="17:21" ht="15.75" customHeight="1">
      <c r="Q951" s="61"/>
      <c r="T951" s="61"/>
      <c r="U951" s="61"/>
    </row>
    <row r="952" spans="17:21" ht="15.75" customHeight="1">
      <c r="Q952" s="61"/>
      <c r="T952" s="61"/>
      <c r="U952" s="61"/>
    </row>
    <row r="953" spans="17:21" ht="15.75" customHeight="1">
      <c r="Q953" s="61"/>
      <c r="T953" s="61"/>
      <c r="U953" s="61"/>
    </row>
    <row r="954" spans="17:21" ht="15.75" customHeight="1">
      <c r="Q954" s="61"/>
      <c r="T954" s="61"/>
      <c r="U954" s="61"/>
    </row>
    <row r="955" spans="17:21" ht="15.75" customHeight="1">
      <c r="Q955" s="61"/>
      <c r="T955" s="61"/>
      <c r="U955" s="61"/>
    </row>
    <row r="956" spans="17:21" ht="15.75" customHeight="1">
      <c r="Q956" s="61"/>
      <c r="T956" s="61"/>
      <c r="U956" s="61"/>
    </row>
    <row r="957" spans="17:21" ht="15.75" customHeight="1">
      <c r="Q957" s="61"/>
      <c r="T957" s="61"/>
      <c r="U957" s="61"/>
    </row>
    <row r="958" spans="17:21" ht="15.75" customHeight="1">
      <c r="Q958" s="61"/>
      <c r="T958" s="61"/>
      <c r="U958" s="61"/>
    </row>
    <row r="959" spans="17:21" ht="15.75" customHeight="1">
      <c r="Q959" s="61"/>
      <c r="T959" s="61"/>
      <c r="U959" s="61"/>
    </row>
    <row r="960" spans="17:21" ht="15.75" customHeight="1">
      <c r="Q960" s="61"/>
      <c r="T960" s="61"/>
      <c r="U960" s="61"/>
    </row>
    <row r="961" spans="17:21" ht="15.75" customHeight="1">
      <c r="Q961" s="61"/>
      <c r="T961" s="61"/>
      <c r="U961" s="61"/>
    </row>
    <row r="962" spans="17:21" ht="15.75" customHeight="1">
      <c r="Q962" s="61"/>
      <c r="T962" s="61"/>
      <c r="U962" s="61"/>
    </row>
    <row r="963" spans="17:21" ht="15.75" customHeight="1">
      <c r="Q963" s="61"/>
      <c r="T963" s="61"/>
      <c r="U963" s="61"/>
    </row>
    <row r="964" spans="17:21" ht="15.75" customHeight="1">
      <c r="Q964" s="61"/>
      <c r="T964" s="61"/>
      <c r="U964" s="61"/>
    </row>
    <row r="965" spans="17:21" ht="15.75" customHeight="1">
      <c r="Q965" s="61"/>
      <c r="T965" s="61"/>
      <c r="U965" s="61"/>
    </row>
    <row r="966" spans="17:21" ht="15.75" customHeight="1">
      <c r="Q966" s="61"/>
      <c r="T966" s="61"/>
      <c r="U966" s="61"/>
    </row>
    <row r="967" spans="17:21" ht="15.75" customHeight="1">
      <c r="Q967" s="61"/>
      <c r="T967" s="61"/>
      <c r="U967" s="61"/>
    </row>
    <row r="968" spans="17:21" ht="15.75" customHeight="1">
      <c r="Q968" s="61"/>
      <c r="T968" s="61"/>
      <c r="U968" s="61"/>
    </row>
    <row r="969" spans="17:21" ht="15.75" customHeight="1">
      <c r="Q969" s="61"/>
      <c r="T969" s="61"/>
      <c r="U969" s="61"/>
    </row>
    <row r="970" spans="17:21" ht="15.75" customHeight="1">
      <c r="Q970" s="61"/>
      <c r="T970" s="61"/>
      <c r="U970" s="61"/>
    </row>
    <row r="971" spans="17:21" ht="15.75" customHeight="1">
      <c r="Q971" s="61"/>
      <c r="T971" s="61"/>
      <c r="U971" s="61"/>
    </row>
    <row r="972" spans="17:21" ht="15.75" customHeight="1">
      <c r="Q972" s="61"/>
      <c r="T972" s="61"/>
      <c r="U972" s="61"/>
    </row>
    <row r="973" spans="17:21" ht="15.75" customHeight="1">
      <c r="Q973" s="61"/>
      <c r="T973" s="61"/>
      <c r="U973" s="61"/>
    </row>
    <row r="974" spans="17:21" ht="15.75" customHeight="1">
      <c r="Q974" s="61"/>
      <c r="T974" s="61"/>
      <c r="U974" s="61"/>
    </row>
    <row r="975" spans="17:21" ht="15.75" customHeight="1">
      <c r="Q975" s="61"/>
      <c r="T975" s="61"/>
      <c r="U975" s="61"/>
    </row>
    <row r="976" spans="17:21" ht="15.75" customHeight="1">
      <c r="Q976" s="61"/>
      <c r="T976" s="61"/>
      <c r="U976" s="61"/>
    </row>
    <row r="977" spans="17:21" ht="15.75" customHeight="1">
      <c r="Q977" s="61"/>
      <c r="T977" s="61"/>
      <c r="U977" s="61"/>
    </row>
    <row r="978" spans="17:21" ht="15.75" customHeight="1">
      <c r="Q978" s="61"/>
      <c r="T978" s="61"/>
      <c r="U978" s="61"/>
    </row>
    <row r="979" spans="17:21" ht="15.75" customHeight="1">
      <c r="Q979" s="61"/>
      <c r="T979" s="61"/>
      <c r="U979" s="61"/>
    </row>
    <row r="980" spans="17:21" ht="15.75" customHeight="1">
      <c r="Q980" s="61"/>
      <c r="T980" s="61"/>
      <c r="U980" s="61"/>
    </row>
    <row r="981" spans="17:21" ht="15.75" customHeight="1">
      <c r="Q981" s="61"/>
      <c r="T981" s="61"/>
      <c r="U981" s="61"/>
    </row>
    <row r="982" spans="17:21" ht="15.75" customHeight="1">
      <c r="Q982" s="61"/>
      <c r="T982" s="61"/>
      <c r="U982" s="61"/>
    </row>
    <row r="983" spans="17:21" ht="15.75" customHeight="1">
      <c r="Q983" s="61"/>
      <c r="T983" s="61"/>
      <c r="U983" s="61"/>
    </row>
    <row r="984" spans="17:21" ht="15.75" customHeight="1">
      <c r="Q984" s="61"/>
      <c r="T984" s="61"/>
      <c r="U984" s="61"/>
    </row>
    <row r="985" spans="17:21" ht="15.75" customHeight="1">
      <c r="Q985" s="61"/>
      <c r="T985" s="61"/>
      <c r="U985" s="61"/>
    </row>
    <row r="986" spans="17:21" ht="15.75" customHeight="1">
      <c r="Q986" s="61"/>
      <c r="T986" s="61"/>
      <c r="U986" s="61"/>
    </row>
    <row r="987" spans="17:21" ht="15.75" customHeight="1">
      <c r="Q987" s="61"/>
      <c r="T987" s="61"/>
      <c r="U987" s="61"/>
    </row>
    <row r="988" spans="17:21" ht="15.75" customHeight="1">
      <c r="Q988" s="61"/>
      <c r="T988" s="61"/>
      <c r="U988" s="61"/>
    </row>
    <row r="989" spans="17:21" ht="15.75" customHeight="1">
      <c r="Q989" s="61"/>
      <c r="T989" s="61"/>
      <c r="U989" s="61"/>
    </row>
    <row r="990" spans="17:21" ht="15.75" customHeight="1">
      <c r="Q990" s="61"/>
      <c r="T990" s="61"/>
      <c r="U990" s="61"/>
    </row>
    <row r="991" spans="17:21" ht="15.75" customHeight="1">
      <c r="Q991" s="61"/>
      <c r="T991" s="61"/>
      <c r="U991" s="61"/>
    </row>
    <row r="992" spans="17:21" ht="15.75" customHeight="1">
      <c r="Q992" s="61"/>
      <c r="T992" s="61"/>
      <c r="U992" s="61"/>
    </row>
    <row r="993" spans="17:21" ht="15.75" customHeight="1">
      <c r="Q993" s="61"/>
      <c r="T993" s="61"/>
      <c r="U993" s="61"/>
    </row>
    <row r="994" spans="17:21" ht="15.75" customHeight="1">
      <c r="Q994" s="61"/>
      <c r="T994" s="61"/>
      <c r="U994" s="61"/>
    </row>
    <row r="995" spans="17:21" ht="15.75" customHeight="1">
      <c r="Q995" s="61"/>
      <c r="T995" s="61"/>
      <c r="U995" s="61"/>
    </row>
    <row r="996" spans="17:21" ht="15.75" customHeight="1">
      <c r="Q996" s="61"/>
      <c r="T996" s="61"/>
      <c r="U996" s="61"/>
    </row>
    <row r="997" spans="17:21" ht="15.75" customHeight="1">
      <c r="Q997" s="61"/>
      <c r="T997" s="61"/>
      <c r="U997" s="61"/>
    </row>
    <row r="998" spans="17:21" ht="15.75" customHeight="1">
      <c r="Q998" s="61"/>
      <c r="T998" s="61"/>
      <c r="U998" s="61"/>
    </row>
    <row r="999" spans="17:21" ht="15.75" customHeight="1">
      <c r="Q999" s="61"/>
      <c r="T999" s="61"/>
      <c r="U999" s="61"/>
    </row>
    <row r="1000" spans="17:21" ht="15.75" customHeight="1">
      <c r="Q1000" s="61"/>
      <c r="T1000" s="61"/>
      <c r="U1000" s="61"/>
    </row>
  </sheetData>
  <pageMargins left="0.5" right="0.25" top="0.75" bottom="0.75" header="0" footer="0"/>
  <pageSetup scale="81"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baseColWidth="10" defaultColWidth="11.1640625" defaultRowHeight="15" customHeight="1"/>
  <cols>
    <col min="1" max="26" width="10.5" customWidth="1"/>
  </cols>
  <sheetData>
    <row r="1" ht="15.75" customHeight="1"/>
    <row r="2" ht="15.75" customHeight="1"/>
    <row r="3" ht="15.75" customHeight="1"/>
    <row r="4" ht="15.75" customHeight="1"/>
    <row r="5" ht="15.75" customHeight="1"/>
    <row r="6" ht="15.75" customHeight="1"/>
    <row r="7" ht="15.75" customHeight="1"/>
    <row r="8" ht="15.75" customHeight="1"/>
    <row r="9" ht="15.75" customHeight="1"/>
    <row r="10" ht="15.75" customHeight="1"/>
    <row r="11" ht="15.75" customHeight="1"/>
    <row r="12" ht="15.75" customHeight="1"/>
    <row r="13" ht="15.75" customHeight="1"/>
    <row r="14" ht="15.75" customHeight="1"/>
    <row r="15" ht="15.75" customHeight="1"/>
    <row r="16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1 Schedule &amp; Playoffs</vt:lpstr>
      <vt:lpstr>2 Groups &amp; Standings</vt:lpstr>
      <vt:lpstr>Logos</vt:lpstr>
      <vt:lpstr>'2 Groups &amp; Standings'!Print_Area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cp:lastPrinted>2019-04-29T21:23:23Z</cp:lastPrinted>
  <dcterms:created xsi:type="dcterms:W3CDTF">2019-04-29T21:19:05Z</dcterms:created>
  <dcterms:modified xsi:type="dcterms:W3CDTF">2019-04-29T21:23:28Z</dcterms:modified>
</cp:coreProperties>
</file>